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C:\Users\Federico\OneDrive\RESPALDO DOCTOS PC\Documentos\GUAYMAS 2021\MIRS 2021\MARTIN 017 DESARROLLO URBANO\MIR 2021 VERSIÓN FINAL\"/>
    </mc:Choice>
  </mc:AlternateContent>
  <xr:revisionPtr revIDLastSave="0" documentId="13_ncr:1_{439D7333-D307-4411-ADBE-EC9738638A33}" xr6:coauthVersionLast="45" xr6:coauthVersionMax="45" xr10:uidLastSave="{00000000-0000-0000-0000-000000000000}"/>
  <bookViews>
    <workbookView xWindow="-110" yWindow="-110" windowWidth="19420" windowHeight="10420" tabRatio="768" xr2:uid="{00000000-000D-0000-FFFF-FFFF00000000}"/>
  </bookViews>
  <sheets>
    <sheet name="MIR" sheetId="14" r:id="rId1"/>
    <sheet name="FIN" sheetId="44" r:id="rId2"/>
    <sheet name="PROPOSITO" sheetId="43" r:id="rId3"/>
    <sheet name="COMPONENTE 1" sheetId="40" r:id="rId4"/>
    <sheet name="ACT 1.1" sheetId="41" r:id="rId5"/>
    <sheet name="ACT 1.2" sheetId="54" r:id="rId6"/>
    <sheet name="ACT 1.3" sheetId="55" r:id="rId7"/>
    <sheet name="ACT 1.4" sheetId="56" r:id="rId8"/>
    <sheet name="ACT 1.5" sheetId="57" r:id="rId9"/>
    <sheet name="ACT 1.6" sheetId="58" r:id="rId10"/>
    <sheet name="ACT 1.7" sheetId="59" r:id="rId11"/>
    <sheet name="ACT 1.8" sheetId="111" r:id="rId12"/>
    <sheet name="COMPONENTE 2" sheetId="39" r:id="rId13"/>
    <sheet name="ACT 2.1" sheetId="60" r:id="rId14"/>
    <sheet name="ACT 2.2" sheetId="62" r:id="rId15"/>
    <sheet name="ACT 2.3" sheetId="61" r:id="rId16"/>
    <sheet name="ACT 2.4" sheetId="63" r:id="rId17"/>
    <sheet name="ACT 2.5" sheetId="64" r:id="rId18"/>
    <sheet name="ACT 2.6" sheetId="78" r:id="rId19"/>
    <sheet name="ACT 2.7" sheetId="112" r:id="rId20"/>
    <sheet name="ACT 2.8" sheetId="113" r:id="rId21"/>
    <sheet name="ACT 2.9" sheetId="114" r:id="rId22"/>
    <sheet name="ACT 2.10" sheetId="115" r:id="rId23"/>
    <sheet name="ACT 2.11" sheetId="132" r:id="rId24"/>
    <sheet name="ACT 2.12" sheetId="117" r:id="rId25"/>
    <sheet name="ACT 2.13" sheetId="118" r:id="rId26"/>
    <sheet name="ACT 2.14" sheetId="119" r:id="rId27"/>
    <sheet name="ACT 2.15" sheetId="120" r:id="rId28"/>
    <sheet name="ACT 2.16" sheetId="133" r:id="rId29"/>
    <sheet name="ACT 2.17" sheetId="122" r:id="rId30"/>
    <sheet name="ACT 2.18" sheetId="123" r:id="rId31"/>
    <sheet name="ACT 2.19" sheetId="124" r:id="rId32"/>
    <sheet name="ACT 2.20" sheetId="125" r:id="rId33"/>
    <sheet name="ACT 2.21" sheetId="134" r:id="rId34"/>
    <sheet name="ACT 2.22" sheetId="127" r:id="rId35"/>
    <sheet name="ACT 2.23" sheetId="128" r:id="rId36"/>
    <sheet name="ACT 2.24" sheetId="129" r:id="rId37"/>
    <sheet name="ACT 2.25" sheetId="130" r:id="rId38"/>
    <sheet name="ACT 2.26" sheetId="135" r:id="rId39"/>
    <sheet name="COMPONENTE 3" sheetId="45" r:id="rId40"/>
    <sheet name="ACT 3.1" sheetId="65" r:id="rId41"/>
    <sheet name="ACT 3.2" sheetId="66" r:id="rId42"/>
    <sheet name="ACT 3.3" sheetId="67" r:id="rId43"/>
    <sheet name="ACT 3.4" sheetId="136" r:id="rId44"/>
    <sheet name="ACT 3.5" sheetId="137" r:id="rId45"/>
    <sheet name="ACT 3.6" sheetId="138" r:id="rId46"/>
    <sheet name="ACT 3.7" sheetId="139" r:id="rId47"/>
    <sheet name="ACT 3.8" sheetId="140" r:id="rId48"/>
    <sheet name="COMPONENTE 4" sheetId="48" r:id="rId49"/>
    <sheet name="ACT 4.1" sheetId="71" r:id="rId50"/>
    <sheet name="ACT 4.2" sheetId="73" r:id="rId51"/>
    <sheet name="ACT 4.3" sheetId="75" r:id="rId52"/>
    <sheet name="ACT 4.4" sheetId="144" r:id="rId53"/>
    <sheet name="ACT 4.5" sheetId="145" r:id="rId54"/>
    <sheet name="ACT 4.6" sheetId="146" r:id="rId55"/>
    <sheet name="ACT 4.7" sheetId="147" r:id="rId56"/>
  </sheets>
  <definedNames>
    <definedName name="_xlnm.Print_Area" localSheetId="4">'ACT 1.1'!$A$1:$Q$29</definedName>
    <definedName name="_xlnm.Print_Area" localSheetId="5">'ACT 1.2'!$A$1:$Q$29</definedName>
    <definedName name="_xlnm.Print_Area" localSheetId="6">'ACT 1.3'!$A$1:$Q$29</definedName>
    <definedName name="_xlnm.Print_Area" localSheetId="7">'ACT 1.4'!$A$1:$Q$29</definedName>
    <definedName name="_xlnm.Print_Area" localSheetId="8">'ACT 1.5'!$A$1:$Q$29</definedName>
    <definedName name="_xlnm.Print_Area" localSheetId="9">'ACT 1.6'!$A$1:$Q$29</definedName>
    <definedName name="_xlnm.Print_Area" localSheetId="10">'ACT 1.7'!$A$1:$Q$29</definedName>
    <definedName name="_xlnm.Print_Area" localSheetId="11">'ACT 1.8'!$A$1:$Q$29</definedName>
    <definedName name="_xlnm.Print_Area" localSheetId="13">'ACT 2.1'!$A$1:$Q$29</definedName>
    <definedName name="_xlnm.Print_Area" localSheetId="22">'ACT 2.10'!$A$1:$Q$29</definedName>
    <definedName name="_xlnm.Print_Area" localSheetId="23">'ACT 2.11'!$A$1:$Q$29</definedName>
    <definedName name="_xlnm.Print_Area" localSheetId="24">'ACT 2.12'!$A$1:$Q$29</definedName>
    <definedName name="_xlnm.Print_Area" localSheetId="25">'ACT 2.13'!$A$1:$Q$29</definedName>
    <definedName name="_xlnm.Print_Area" localSheetId="26">'ACT 2.14'!$A$1:$Q$29</definedName>
    <definedName name="_xlnm.Print_Area" localSheetId="27">'ACT 2.15'!$A$1:$Q$29</definedName>
    <definedName name="_xlnm.Print_Area" localSheetId="28">'ACT 2.16'!$A$1:$Q$29</definedName>
    <definedName name="_xlnm.Print_Area" localSheetId="29">'ACT 2.17'!$A$1:$Q$29</definedName>
    <definedName name="_xlnm.Print_Area" localSheetId="30">'ACT 2.18'!$A$1:$Q$29</definedName>
    <definedName name="_xlnm.Print_Area" localSheetId="31">'ACT 2.19'!$A$1:$Q$29</definedName>
    <definedName name="_xlnm.Print_Area" localSheetId="14">'ACT 2.2'!$A$1:$Q$29</definedName>
    <definedName name="_xlnm.Print_Area" localSheetId="32">'ACT 2.20'!$A$1:$Q$29</definedName>
    <definedName name="_xlnm.Print_Area" localSheetId="33">'ACT 2.21'!$A$1:$Q$29</definedName>
    <definedName name="_xlnm.Print_Area" localSheetId="34">'ACT 2.22'!$A$1:$Q$29</definedName>
    <definedName name="_xlnm.Print_Area" localSheetId="35">'ACT 2.23'!$A$1:$Q$29</definedName>
    <definedName name="_xlnm.Print_Area" localSheetId="36">'ACT 2.24'!$A$1:$Q$29</definedName>
    <definedName name="_xlnm.Print_Area" localSheetId="37">'ACT 2.25'!$A$1:$Q$29</definedName>
    <definedName name="_xlnm.Print_Area" localSheetId="38">'ACT 2.26'!$A$1:$Q$29</definedName>
    <definedName name="_xlnm.Print_Area" localSheetId="15">'ACT 2.3'!$A$1:$Q$29</definedName>
    <definedName name="_xlnm.Print_Area" localSheetId="16">'ACT 2.4'!$A$1:$Q$29</definedName>
    <definedName name="_xlnm.Print_Area" localSheetId="17">'ACT 2.5'!$A$1:$Q$29</definedName>
    <definedName name="_xlnm.Print_Area" localSheetId="18">'ACT 2.6'!$A$1:$Q$29</definedName>
    <definedName name="_xlnm.Print_Area" localSheetId="19">'ACT 2.7'!$A$1:$Q$29</definedName>
    <definedName name="_xlnm.Print_Area" localSheetId="20">'ACT 2.8'!$A$1:$Q$29</definedName>
    <definedName name="_xlnm.Print_Area" localSheetId="21">'ACT 2.9'!$A$1:$Q$29</definedName>
    <definedName name="_xlnm.Print_Area" localSheetId="40">'ACT 3.1'!$A$1:$Q$29</definedName>
    <definedName name="_xlnm.Print_Area" localSheetId="41">'ACT 3.2'!$A$1:$Q$29</definedName>
    <definedName name="_xlnm.Print_Area" localSheetId="42">'ACT 3.3'!$A$1:$Q$29</definedName>
    <definedName name="_xlnm.Print_Area" localSheetId="43">'ACT 3.4'!$A$1:$Q$29</definedName>
    <definedName name="_xlnm.Print_Area" localSheetId="44">'ACT 3.5'!$A$1:$Q$29</definedName>
    <definedName name="_xlnm.Print_Area" localSheetId="45">'ACT 3.6'!$A$1:$Q$29</definedName>
    <definedName name="_xlnm.Print_Area" localSheetId="46">'ACT 3.7'!$A$1:$Q$29</definedName>
    <definedName name="_xlnm.Print_Area" localSheetId="47">'ACT 3.8'!$A$1:$Q$29</definedName>
    <definedName name="_xlnm.Print_Area" localSheetId="49">'ACT 4.1'!$A$1:$Q$29</definedName>
    <definedName name="_xlnm.Print_Area" localSheetId="50">'ACT 4.2'!$A$1:$Q$29</definedName>
    <definedName name="_xlnm.Print_Area" localSheetId="51">'ACT 4.3'!$A$1:$Q$29</definedName>
    <definedName name="_xlnm.Print_Area" localSheetId="52">'ACT 4.4'!$A$1:$Q$29</definedName>
    <definedName name="_xlnm.Print_Area" localSheetId="53">'ACT 4.5'!$A$1:$Q$29</definedName>
    <definedName name="_xlnm.Print_Area" localSheetId="54">'ACT 4.6'!$A$1:$Q$29</definedName>
    <definedName name="_xlnm.Print_Area" localSheetId="55">'ACT 4.7'!$A$1:$Q$29</definedName>
    <definedName name="_xlnm.Print_Area" localSheetId="3">'COMPONENTE 1'!$A$1:$Q$29</definedName>
    <definedName name="_xlnm.Print_Area" localSheetId="12">'COMPONENTE 2'!$A$1:$Q$29</definedName>
    <definedName name="_xlnm.Print_Area" localSheetId="39">'COMPONENTE 3'!$A$1:$Q$29</definedName>
    <definedName name="_xlnm.Print_Area" localSheetId="48">'COMPONENTE 4'!$A$1:$Q$29</definedName>
    <definedName name="_xlnm.Print_Area" localSheetId="1">FIN!$A$1:$Q$29</definedName>
    <definedName name="_xlnm.Print_Area" localSheetId="2">PROPOSITO!$A$1:$Q$29</definedName>
    <definedName name="_xlnm.Print_Titles" localSheetId="4">'ACT 1.1'!$1:$1</definedName>
    <definedName name="_xlnm.Print_Titles" localSheetId="5">'ACT 1.2'!$1:$1</definedName>
    <definedName name="_xlnm.Print_Titles" localSheetId="6">'ACT 1.3'!$1:$1</definedName>
    <definedName name="_xlnm.Print_Titles" localSheetId="7">'ACT 1.4'!$1:$1</definedName>
    <definedName name="_xlnm.Print_Titles" localSheetId="8">'ACT 1.5'!$1:$1</definedName>
    <definedName name="_xlnm.Print_Titles" localSheetId="9">'ACT 1.6'!$1:$1</definedName>
    <definedName name="_xlnm.Print_Titles" localSheetId="10">'ACT 1.7'!$1:$1</definedName>
    <definedName name="_xlnm.Print_Titles" localSheetId="11">'ACT 1.8'!$1:$1</definedName>
    <definedName name="_xlnm.Print_Titles" localSheetId="13">'ACT 2.1'!$1:$1</definedName>
    <definedName name="_xlnm.Print_Titles" localSheetId="22">'ACT 2.10'!$1:$1</definedName>
    <definedName name="_xlnm.Print_Titles" localSheetId="23">'ACT 2.11'!$1:$1</definedName>
    <definedName name="_xlnm.Print_Titles" localSheetId="24">'ACT 2.12'!$1:$1</definedName>
    <definedName name="_xlnm.Print_Titles" localSheetId="25">'ACT 2.13'!$1:$1</definedName>
    <definedName name="_xlnm.Print_Titles" localSheetId="26">'ACT 2.14'!$1:$1</definedName>
    <definedName name="_xlnm.Print_Titles" localSheetId="27">'ACT 2.15'!$1:$1</definedName>
    <definedName name="_xlnm.Print_Titles" localSheetId="28">'ACT 2.16'!$1:$1</definedName>
    <definedName name="_xlnm.Print_Titles" localSheetId="29">'ACT 2.17'!$1:$1</definedName>
    <definedName name="_xlnm.Print_Titles" localSheetId="30">'ACT 2.18'!$1:$1</definedName>
    <definedName name="_xlnm.Print_Titles" localSheetId="31">'ACT 2.19'!$1:$1</definedName>
    <definedName name="_xlnm.Print_Titles" localSheetId="14">'ACT 2.2'!$1:$1</definedName>
    <definedName name="_xlnm.Print_Titles" localSheetId="32">'ACT 2.20'!$1:$1</definedName>
    <definedName name="_xlnm.Print_Titles" localSheetId="33">'ACT 2.21'!$1:$1</definedName>
    <definedName name="_xlnm.Print_Titles" localSheetId="34">'ACT 2.22'!$1:$1</definedName>
    <definedName name="_xlnm.Print_Titles" localSheetId="35">'ACT 2.23'!$1:$1</definedName>
    <definedName name="_xlnm.Print_Titles" localSheetId="36">'ACT 2.24'!$1:$1</definedName>
    <definedName name="_xlnm.Print_Titles" localSheetId="37">'ACT 2.25'!$1:$1</definedName>
    <definedName name="_xlnm.Print_Titles" localSheetId="38">'ACT 2.26'!$1:$1</definedName>
    <definedName name="_xlnm.Print_Titles" localSheetId="15">'ACT 2.3'!$1:$1</definedName>
    <definedName name="_xlnm.Print_Titles" localSheetId="16">'ACT 2.4'!$1:$1</definedName>
    <definedName name="_xlnm.Print_Titles" localSheetId="17">'ACT 2.5'!$1:$1</definedName>
    <definedName name="_xlnm.Print_Titles" localSheetId="18">'ACT 2.6'!$1:$1</definedName>
    <definedName name="_xlnm.Print_Titles" localSheetId="19">'ACT 2.7'!$1:$1</definedName>
    <definedName name="_xlnm.Print_Titles" localSheetId="20">'ACT 2.8'!$1:$1</definedName>
    <definedName name="_xlnm.Print_Titles" localSheetId="21">'ACT 2.9'!$1:$1</definedName>
    <definedName name="_xlnm.Print_Titles" localSheetId="40">'ACT 3.1'!$1:$1</definedName>
    <definedName name="_xlnm.Print_Titles" localSheetId="41">'ACT 3.2'!$1:$1</definedName>
    <definedName name="_xlnm.Print_Titles" localSheetId="42">'ACT 3.3'!$1:$1</definedName>
    <definedName name="_xlnm.Print_Titles" localSheetId="43">'ACT 3.4'!$1:$1</definedName>
    <definedName name="_xlnm.Print_Titles" localSheetId="44">'ACT 3.5'!$1:$1</definedName>
    <definedName name="_xlnm.Print_Titles" localSheetId="45">'ACT 3.6'!$1:$1</definedName>
    <definedName name="_xlnm.Print_Titles" localSheetId="46">'ACT 3.7'!$1:$1</definedName>
    <definedName name="_xlnm.Print_Titles" localSheetId="47">'ACT 3.8'!$1:$1</definedName>
    <definedName name="_xlnm.Print_Titles" localSheetId="49">'ACT 4.1'!$1:$1</definedName>
    <definedName name="_xlnm.Print_Titles" localSheetId="50">'ACT 4.2'!$1:$1</definedName>
    <definedName name="_xlnm.Print_Titles" localSheetId="51">'ACT 4.3'!$1:$1</definedName>
    <definedName name="_xlnm.Print_Titles" localSheetId="52">'ACT 4.4'!$1:$1</definedName>
    <definedName name="_xlnm.Print_Titles" localSheetId="53">'ACT 4.5'!$1:$1</definedName>
    <definedName name="_xlnm.Print_Titles" localSheetId="54">'ACT 4.6'!$1:$1</definedName>
    <definedName name="_xlnm.Print_Titles" localSheetId="55">'ACT 4.7'!$1:$1</definedName>
    <definedName name="_xlnm.Print_Titles" localSheetId="3">'COMPONENTE 1'!$1:$1</definedName>
    <definedName name="_xlnm.Print_Titles" localSheetId="12">'COMPONENTE 2'!$1:$1</definedName>
    <definedName name="_xlnm.Print_Titles" localSheetId="39">'COMPONENTE 3'!$1:$1</definedName>
    <definedName name="_xlnm.Print_Titles" localSheetId="48">'COMPONENTE 4'!$1:$1</definedName>
    <definedName name="_xlnm.Print_Titles" localSheetId="1">FIN!$1:$1</definedName>
    <definedName name="_xlnm.Print_Titles" localSheetId="0">MIR!$7:$9</definedName>
    <definedName name="_xlnm.Print_Titles" localSheetId="2">PROPOSITO!$1:$1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3" i="44" l="1"/>
  <c r="J25" i="44"/>
  <c r="K25" i="44"/>
  <c r="L25" i="44"/>
  <c r="M25" i="44"/>
  <c r="M25" i="135" l="1"/>
  <c r="O7" i="43" l="1"/>
  <c r="O7" i="40"/>
  <c r="O7" i="41"/>
  <c r="O7" i="54"/>
  <c r="O7" i="55"/>
  <c r="O7" i="56"/>
  <c r="O7" i="57"/>
  <c r="O7" i="58"/>
  <c r="O7" i="59"/>
  <c r="O7" i="111"/>
  <c r="O7" i="39"/>
  <c r="O7" i="60"/>
  <c r="O7" i="62"/>
  <c r="O7" i="61"/>
  <c r="O7" i="63"/>
  <c r="O7" i="64"/>
  <c r="O7" i="78"/>
  <c r="O7" i="112"/>
  <c r="O7" i="113"/>
  <c r="O7" i="114"/>
  <c r="O7" i="115"/>
  <c r="O7" i="132"/>
  <c r="O7" i="117"/>
  <c r="O7" i="118"/>
  <c r="O7" i="119"/>
  <c r="O7" i="120"/>
  <c r="O7" i="133"/>
  <c r="O7" i="122"/>
  <c r="O7" i="123"/>
  <c r="O7" i="124"/>
  <c r="O7" i="125"/>
  <c r="O7" i="134"/>
  <c r="O7" i="127"/>
  <c r="O7" i="128"/>
  <c r="O7" i="129"/>
  <c r="O7" i="130"/>
  <c r="O7" i="135"/>
  <c r="O7" i="45"/>
  <c r="O7" i="65"/>
  <c r="O7" i="66"/>
  <c r="O7" i="67"/>
  <c r="O7" i="136"/>
  <c r="O7" i="137"/>
  <c r="O7" i="138"/>
  <c r="O7" i="139"/>
  <c r="O7" i="140"/>
  <c r="O7" i="48"/>
  <c r="O7" i="71"/>
  <c r="O7" i="73"/>
  <c r="O7" i="75"/>
  <c r="O7" i="144"/>
  <c r="O7" i="145"/>
  <c r="O7" i="146"/>
  <c r="O7" i="147"/>
  <c r="O7" i="44"/>
  <c r="D17" i="48" l="1"/>
  <c r="P16" i="48" l="1"/>
  <c r="P16" i="45"/>
  <c r="P16" i="39" l="1"/>
  <c r="P16" i="40"/>
  <c r="P16" i="43"/>
  <c r="P16" i="44"/>
  <c r="D17" i="146" l="1"/>
  <c r="P16" i="146"/>
  <c r="D12" i="146"/>
  <c r="D17" i="145"/>
  <c r="P16" i="145"/>
  <c r="D12" i="145"/>
  <c r="D17" i="144"/>
  <c r="P16" i="144"/>
  <c r="D12" i="144"/>
  <c r="D17" i="75"/>
  <c r="P16" i="75"/>
  <c r="D12" i="75"/>
  <c r="M25" i="147"/>
  <c r="L25" i="147"/>
  <c r="K25" i="147"/>
  <c r="J25" i="147"/>
  <c r="N24" i="147"/>
  <c r="N23" i="147"/>
  <c r="D17" i="147"/>
  <c r="P16" i="147"/>
  <c r="D12" i="147"/>
  <c r="F8" i="147"/>
  <c r="P7" i="147"/>
  <c r="K7" i="147"/>
  <c r="J7" i="147"/>
  <c r="B7" i="147"/>
  <c r="A7" i="147"/>
  <c r="M25" i="146"/>
  <c r="L25" i="146"/>
  <c r="K25" i="146"/>
  <c r="J25" i="146"/>
  <c r="N24" i="146"/>
  <c r="N23" i="146"/>
  <c r="F8" i="146"/>
  <c r="P7" i="146"/>
  <c r="K7" i="146"/>
  <c r="J7" i="146"/>
  <c r="B7" i="146"/>
  <c r="A7" i="146"/>
  <c r="M25" i="145"/>
  <c r="L25" i="145"/>
  <c r="K25" i="145"/>
  <c r="J25" i="145"/>
  <c r="N24" i="145"/>
  <c r="N23" i="145"/>
  <c r="F8" i="145"/>
  <c r="P7" i="145"/>
  <c r="K7" i="145"/>
  <c r="J7" i="145"/>
  <c r="B7" i="145"/>
  <c r="A7" i="145"/>
  <c r="M25" i="144"/>
  <c r="L25" i="144"/>
  <c r="K25" i="144"/>
  <c r="J25" i="144"/>
  <c r="N24" i="144"/>
  <c r="N23" i="144"/>
  <c r="F8" i="144"/>
  <c r="P7" i="144"/>
  <c r="K7" i="144"/>
  <c r="J7" i="144"/>
  <c r="B7" i="144"/>
  <c r="A7" i="144"/>
  <c r="D17" i="140"/>
  <c r="P16" i="140"/>
  <c r="D12" i="140"/>
  <c r="D17" i="139"/>
  <c r="P16" i="139"/>
  <c r="D12" i="139"/>
  <c r="D17" i="138"/>
  <c r="P16" i="138"/>
  <c r="D12" i="138"/>
  <c r="D17" i="137"/>
  <c r="P16" i="137"/>
  <c r="D12" i="137"/>
  <c r="D17" i="136"/>
  <c r="P16" i="136"/>
  <c r="D12" i="136"/>
  <c r="D17" i="67"/>
  <c r="P16" i="67"/>
  <c r="D12" i="67"/>
  <c r="M25" i="140"/>
  <c r="L25" i="140"/>
  <c r="K25" i="140"/>
  <c r="J25" i="140"/>
  <c r="N24" i="140"/>
  <c r="N23" i="140"/>
  <c r="F8" i="140"/>
  <c r="P7" i="140"/>
  <c r="K7" i="140"/>
  <c r="J7" i="140"/>
  <c r="B7" i="140"/>
  <c r="A7" i="140"/>
  <c r="M25" i="139"/>
  <c r="L25" i="139"/>
  <c r="K25" i="139"/>
  <c r="J25" i="139"/>
  <c r="N24" i="139"/>
  <c r="N23" i="139"/>
  <c r="F8" i="139"/>
  <c r="P7" i="139"/>
  <c r="K7" i="139"/>
  <c r="J7" i="139"/>
  <c r="B7" i="139"/>
  <c r="A7" i="139"/>
  <c r="M25" i="138"/>
  <c r="L25" i="138"/>
  <c r="K25" i="138"/>
  <c r="J25" i="138"/>
  <c r="N24" i="138"/>
  <c r="N23" i="138"/>
  <c r="F8" i="138"/>
  <c r="P7" i="138"/>
  <c r="K7" i="138"/>
  <c r="J7" i="138"/>
  <c r="B7" i="138"/>
  <c r="A7" i="138"/>
  <c r="M25" i="137"/>
  <c r="L25" i="137"/>
  <c r="K25" i="137"/>
  <c r="J25" i="137"/>
  <c r="N24" i="137"/>
  <c r="N23" i="137"/>
  <c r="F8" i="137"/>
  <c r="P7" i="137"/>
  <c r="K7" i="137"/>
  <c r="J7" i="137"/>
  <c r="B7" i="137"/>
  <c r="A7" i="137"/>
  <c r="M25" i="136"/>
  <c r="L25" i="136"/>
  <c r="K25" i="136"/>
  <c r="J25" i="136"/>
  <c r="N24" i="136"/>
  <c r="N23" i="136"/>
  <c r="F8" i="136"/>
  <c r="P7" i="136"/>
  <c r="K7" i="136"/>
  <c r="J7" i="136"/>
  <c r="B7" i="136"/>
  <c r="A7" i="136"/>
  <c r="D17" i="135"/>
  <c r="P16" i="135"/>
  <c r="D12" i="135"/>
  <c r="L25" i="135"/>
  <c r="K25" i="135"/>
  <c r="J25" i="135"/>
  <c r="N24" i="135"/>
  <c r="N23" i="135"/>
  <c r="F8" i="135"/>
  <c r="P7" i="135"/>
  <c r="K7" i="135"/>
  <c r="J7" i="135"/>
  <c r="B7" i="135"/>
  <c r="A7" i="135"/>
  <c r="D17" i="130"/>
  <c r="P16" i="130"/>
  <c r="D12" i="130"/>
  <c r="D17" i="129"/>
  <c r="P16" i="129"/>
  <c r="D12" i="129"/>
  <c r="D17" i="128"/>
  <c r="P16" i="128"/>
  <c r="D12" i="128"/>
  <c r="D17" i="127"/>
  <c r="P16" i="127"/>
  <c r="D12" i="127"/>
  <c r="D17" i="134"/>
  <c r="P16" i="134"/>
  <c r="D12" i="134"/>
  <c r="M25" i="134"/>
  <c r="L25" i="134"/>
  <c r="K25" i="134"/>
  <c r="J25" i="134"/>
  <c r="N24" i="134"/>
  <c r="N23" i="134"/>
  <c r="F8" i="134"/>
  <c r="P7" i="134"/>
  <c r="K7" i="134"/>
  <c r="J7" i="134"/>
  <c r="B7" i="134"/>
  <c r="A7" i="134"/>
  <c r="D17" i="125"/>
  <c r="P16" i="125"/>
  <c r="D12" i="125"/>
  <c r="D17" i="124"/>
  <c r="P16" i="124"/>
  <c r="D12" i="124"/>
  <c r="D17" i="123"/>
  <c r="P16" i="123"/>
  <c r="D12" i="123"/>
  <c r="D17" i="122"/>
  <c r="P16" i="122"/>
  <c r="D12" i="122"/>
  <c r="D17" i="133"/>
  <c r="P16" i="133"/>
  <c r="D12" i="133"/>
  <c r="M25" i="133"/>
  <c r="N24" i="133"/>
  <c r="N23" i="133"/>
  <c r="F8" i="133"/>
  <c r="P7" i="133"/>
  <c r="K7" i="133"/>
  <c r="J7" i="133"/>
  <c r="B7" i="133"/>
  <c r="A7" i="133"/>
  <c r="D17" i="120"/>
  <c r="P16" i="120"/>
  <c r="D12" i="120"/>
  <c r="D17" i="119"/>
  <c r="P16" i="119"/>
  <c r="D12" i="119"/>
  <c r="D17" i="118"/>
  <c r="P16" i="118"/>
  <c r="D12" i="118"/>
  <c r="D17" i="117"/>
  <c r="P16" i="117"/>
  <c r="D12" i="117"/>
  <c r="D17" i="132"/>
  <c r="P16" i="132"/>
  <c r="D12" i="132"/>
  <c r="L25" i="132"/>
  <c r="K25" i="132"/>
  <c r="J25" i="132"/>
  <c r="N24" i="132"/>
  <c r="N23" i="132"/>
  <c r="F8" i="132"/>
  <c r="P7" i="132"/>
  <c r="K7" i="132"/>
  <c r="J7" i="132"/>
  <c r="B7" i="132"/>
  <c r="A7" i="132"/>
  <c r="D17" i="115"/>
  <c r="D12" i="115"/>
  <c r="P16" i="115"/>
  <c r="D17" i="114"/>
  <c r="D12" i="114"/>
  <c r="P16" i="114"/>
  <c r="D17" i="113"/>
  <c r="P16" i="113"/>
  <c r="D12" i="113"/>
  <c r="D17" i="112"/>
  <c r="P16" i="112"/>
  <c r="D12" i="112"/>
  <c r="D17" i="78"/>
  <c r="P16" i="78"/>
  <c r="D12" i="78"/>
  <c r="D12" i="64"/>
  <c r="M25" i="130"/>
  <c r="J25" i="130"/>
  <c r="N24" i="130"/>
  <c r="N23" i="130"/>
  <c r="F8" i="130"/>
  <c r="P7" i="130"/>
  <c r="K7" i="130"/>
  <c r="J7" i="130"/>
  <c r="B7" i="130"/>
  <c r="A7" i="130"/>
  <c r="K25" i="129"/>
  <c r="N24" i="129"/>
  <c r="N23" i="129"/>
  <c r="F8" i="129"/>
  <c r="P7" i="129"/>
  <c r="K7" i="129"/>
  <c r="J7" i="129"/>
  <c r="B7" i="129"/>
  <c r="A7" i="129"/>
  <c r="M25" i="128"/>
  <c r="L25" i="128"/>
  <c r="K25" i="128"/>
  <c r="J25" i="128"/>
  <c r="N24" i="128"/>
  <c r="N23" i="128"/>
  <c r="F8" i="128"/>
  <c r="P7" i="128"/>
  <c r="K7" i="128"/>
  <c r="J7" i="128"/>
  <c r="B7" i="128"/>
  <c r="A7" i="128"/>
  <c r="M25" i="127"/>
  <c r="L25" i="127"/>
  <c r="K25" i="127"/>
  <c r="J25" i="127"/>
  <c r="N24" i="127"/>
  <c r="N23" i="127"/>
  <c r="F8" i="127"/>
  <c r="P7" i="127"/>
  <c r="K7" i="127"/>
  <c r="J7" i="127"/>
  <c r="B7" i="127"/>
  <c r="A7" i="127"/>
  <c r="M25" i="125"/>
  <c r="L25" i="125"/>
  <c r="K25" i="125"/>
  <c r="J25" i="125"/>
  <c r="N24" i="125"/>
  <c r="N23" i="125"/>
  <c r="F8" i="125"/>
  <c r="P7" i="125"/>
  <c r="K7" i="125"/>
  <c r="J7" i="125"/>
  <c r="B7" i="125"/>
  <c r="A7" i="125"/>
  <c r="M25" i="124"/>
  <c r="L25" i="124"/>
  <c r="K25" i="124"/>
  <c r="J25" i="124"/>
  <c r="N24" i="124"/>
  <c r="N23" i="124"/>
  <c r="F8" i="124"/>
  <c r="P7" i="124"/>
  <c r="K7" i="124"/>
  <c r="J7" i="124"/>
  <c r="B7" i="124"/>
  <c r="A7" i="124"/>
  <c r="M25" i="123"/>
  <c r="L25" i="123"/>
  <c r="K25" i="123"/>
  <c r="J25" i="123"/>
  <c r="N24" i="123"/>
  <c r="N23" i="123"/>
  <c r="F8" i="123"/>
  <c r="P7" i="123"/>
  <c r="K7" i="123"/>
  <c r="J7" i="123"/>
  <c r="B7" i="123"/>
  <c r="A7" i="123"/>
  <c r="M25" i="122"/>
  <c r="L25" i="122"/>
  <c r="K25" i="122"/>
  <c r="J25" i="122"/>
  <c r="N24" i="122"/>
  <c r="N23" i="122"/>
  <c r="F8" i="122"/>
  <c r="P7" i="122"/>
  <c r="K7" i="122"/>
  <c r="J7" i="122"/>
  <c r="B7" i="122"/>
  <c r="A7" i="122"/>
  <c r="K25" i="120"/>
  <c r="N24" i="120"/>
  <c r="N23" i="120"/>
  <c r="F8" i="120"/>
  <c r="P7" i="120"/>
  <c r="K7" i="120"/>
  <c r="J7" i="120"/>
  <c r="B7" i="120"/>
  <c r="A7" i="120"/>
  <c r="M25" i="119"/>
  <c r="L25" i="119"/>
  <c r="K25" i="119"/>
  <c r="J25" i="119"/>
  <c r="N24" i="119"/>
  <c r="N23" i="119"/>
  <c r="F8" i="119"/>
  <c r="P7" i="119"/>
  <c r="K7" i="119"/>
  <c r="J7" i="119"/>
  <c r="B7" i="119"/>
  <c r="A7" i="119"/>
  <c r="L25" i="118"/>
  <c r="J25" i="118"/>
  <c r="N24" i="118"/>
  <c r="N23" i="118"/>
  <c r="F8" i="118"/>
  <c r="P7" i="118"/>
  <c r="K7" i="118"/>
  <c r="J7" i="118"/>
  <c r="B7" i="118"/>
  <c r="A7" i="118"/>
  <c r="L25" i="117"/>
  <c r="J25" i="117"/>
  <c r="N24" i="117"/>
  <c r="N23" i="117"/>
  <c r="F8" i="117"/>
  <c r="P7" i="117"/>
  <c r="K7" i="117"/>
  <c r="J7" i="117"/>
  <c r="B7" i="117"/>
  <c r="A7" i="117"/>
  <c r="L25" i="115"/>
  <c r="K25" i="115"/>
  <c r="N24" i="115"/>
  <c r="N23" i="115"/>
  <c r="F8" i="115"/>
  <c r="P7" i="115"/>
  <c r="K7" i="115"/>
  <c r="J7" i="115"/>
  <c r="B7" i="115"/>
  <c r="A7" i="115"/>
  <c r="M25" i="114"/>
  <c r="L25" i="114"/>
  <c r="K25" i="114"/>
  <c r="J25" i="114"/>
  <c r="N24" i="114"/>
  <c r="N23" i="114"/>
  <c r="F8" i="114"/>
  <c r="P7" i="114"/>
  <c r="K7" i="114"/>
  <c r="J7" i="114"/>
  <c r="B7" i="114"/>
  <c r="A7" i="114"/>
  <c r="L25" i="113"/>
  <c r="K25" i="113"/>
  <c r="N24" i="113"/>
  <c r="N23" i="113"/>
  <c r="F8" i="113"/>
  <c r="P7" i="113"/>
  <c r="K7" i="113"/>
  <c r="J7" i="113"/>
  <c r="B7" i="113"/>
  <c r="A7" i="113"/>
  <c r="M25" i="112"/>
  <c r="L25" i="112"/>
  <c r="J25" i="112"/>
  <c r="N24" i="112"/>
  <c r="N23" i="112"/>
  <c r="F8" i="112"/>
  <c r="P7" i="112"/>
  <c r="K7" i="112"/>
  <c r="J7" i="112"/>
  <c r="B7" i="112"/>
  <c r="A7" i="112"/>
  <c r="D17" i="59"/>
  <c r="P16" i="59"/>
  <c r="D12" i="59"/>
  <c r="M25" i="111"/>
  <c r="L25" i="111"/>
  <c r="K25" i="111"/>
  <c r="J25" i="111"/>
  <c r="N24" i="111"/>
  <c r="N23" i="111"/>
  <c r="D17" i="111"/>
  <c r="P16" i="111"/>
  <c r="D12" i="111"/>
  <c r="F8" i="111"/>
  <c r="P7" i="111"/>
  <c r="K7" i="111"/>
  <c r="J7" i="111"/>
  <c r="B7" i="111"/>
  <c r="A7" i="111"/>
  <c r="D17" i="60" l="1"/>
  <c r="N24" i="39" l="1"/>
  <c r="N23" i="39"/>
  <c r="L25" i="39"/>
  <c r="K25" i="39"/>
  <c r="J25" i="39"/>
  <c r="M25" i="39"/>
  <c r="D17" i="64"/>
  <c r="P16" i="64"/>
  <c r="M25" i="78"/>
  <c r="L25" i="78"/>
  <c r="N24" i="78"/>
  <c r="N23" i="78"/>
  <c r="F8" i="78"/>
  <c r="P7" i="78"/>
  <c r="K7" i="78"/>
  <c r="J7" i="78"/>
  <c r="B7" i="78"/>
  <c r="A7" i="78"/>
  <c r="N25" i="43"/>
  <c r="M25" i="43"/>
  <c r="L25" i="43"/>
  <c r="K25" i="43"/>
  <c r="J25" i="43"/>
  <c r="N24" i="44"/>
  <c r="N25" i="44" s="1"/>
  <c r="D12" i="62" l="1"/>
  <c r="D17" i="62"/>
  <c r="P16" i="62"/>
  <c r="D17" i="73" l="1"/>
  <c r="P16" i="73"/>
  <c r="D12" i="73"/>
  <c r="D17" i="71"/>
  <c r="P16" i="71"/>
  <c r="D12" i="71"/>
  <c r="M25" i="75"/>
  <c r="L25" i="75"/>
  <c r="K25" i="75"/>
  <c r="J25" i="75"/>
  <c r="N24" i="75"/>
  <c r="N23" i="75"/>
  <c r="F8" i="75"/>
  <c r="P7" i="75"/>
  <c r="K7" i="75"/>
  <c r="J7" i="75"/>
  <c r="B7" i="75"/>
  <c r="A7" i="75"/>
  <c r="M25" i="73"/>
  <c r="L25" i="73"/>
  <c r="K25" i="73"/>
  <c r="J25" i="73"/>
  <c r="N24" i="73"/>
  <c r="N23" i="73"/>
  <c r="F8" i="73"/>
  <c r="P7" i="73"/>
  <c r="K7" i="73"/>
  <c r="J7" i="73"/>
  <c r="B7" i="73"/>
  <c r="A7" i="73"/>
  <c r="M25" i="71"/>
  <c r="L25" i="71"/>
  <c r="K25" i="71"/>
  <c r="J25" i="71"/>
  <c r="N24" i="71"/>
  <c r="N23" i="71"/>
  <c r="F8" i="71"/>
  <c r="P7" i="71"/>
  <c r="K7" i="71"/>
  <c r="J7" i="71"/>
  <c r="B7" i="71"/>
  <c r="A7" i="71"/>
  <c r="D17" i="66"/>
  <c r="P16" i="66"/>
  <c r="D12" i="66"/>
  <c r="D17" i="65"/>
  <c r="P16" i="65"/>
  <c r="D12" i="65"/>
  <c r="M25" i="67"/>
  <c r="L25" i="67"/>
  <c r="K25" i="67"/>
  <c r="J25" i="67"/>
  <c r="N24" i="67"/>
  <c r="N23" i="67"/>
  <c r="F8" i="67"/>
  <c r="P7" i="67"/>
  <c r="K7" i="67"/>
  <c r="J7" i="67"/>
  <c r="B7" i="67"/>
  <c r="A7" i="67"/>
  <c r="M25" i="66"/>
  <c r="L25" i="66"/>
  <c r="K25" i="66"/>
  <c r="J25" i="66"/>
  <c r="N24" i="66"/>
  <c r="N23" i="66"/>
  <c r="F8" i="66"/>
  <c r="P7" i="66"/>
  <c r="K7" i="66"/>
  <c r="J7" i="66"/>
  <c r="B7" i="66"/>
  <c r="A7" i="66"/>
  <c r="M25" i="65"/>
  <c r="L25" i="65"/>
  <c r="K25" i="65"/>
  <c r="J25" i="65"/>
  <c r="N24" i="65"/>
  <c r="N23" i="65"/>
  <c r="F8" i="65"/>
  <c r="P7" i="65"/>
  <c r="K7" i="65"/>
  <c r="J7" i="65"/>
  <c r="B7" i="65"/>
  <c r="A7" i="65"/>
  <c r="D17" i="63"/>
  <c r="P16" i="63"/>
  <c r="D12" i="63"/>
  <c r="D17" i="61"/>
  <c r="P16" i="61"/>
  <c r="D12" i="61"/>
  <c r="P16" i="60"/>
  <c r="D12" i="60"/>
  <c r="M25" i="64"/>
  <c r="L25" i="64"/>
  <c r="K25" i="64"/>
  <c r="J25" i="64"/>
  <c r="N24" i="64"/>
  <c r="N23" i="64"/>
  <c r="F8" i="64"/>
  <c r="P7" i="64"/>
  <c r="K7" i="64"/>
  <c r="J7" i="64"/>
  <c r="B7" i="64"/>
  <c r="A7" i="64"/>
  <c r="M25" i="63"/>
  <c r="L25" i="63"/>
  <c r="K25" i="63"/>
  <c r="J25" i="63"/>
  <c r="N24" i="63"/>
  <c r="N23" i="63"/>
  <c r="F8" i="63"/>
  <c r="P7" i="63"/>
  <c r="K7" i="63"/>
  <c r="J7" i="63"/>
  <c r="B7" i="63"/>
  <c r="A7" i="63"/>
  <c r="M25" i="62"/>
  <c r="L25" i="62"/>
  <c r="K25" i="62"/>
  <c r="J25" i="62"/>
  <c r="N24" i="62"/>
  <c r="N23" i="62"/>
  <c r="F8" i="62"/>
  <c r="P7" i="62"/>
  <c r="K7" i="62"/>
  <c r="J7" i="62"/>
  <c r="B7" i="62"/>
  <c r="A7" i="62"/>
  <c r="M25" i="61"/>
  <c r="L25" i="61"/>
  <c r="K25" i="61"/>
  <c r="J25" i="61"/>
  <c r="N24" i="61"/>
  <c r="N23" i="61"/>
  <c r="F8" i="61"/>
  <c r="P7" i="61"/>
  <c r="K7" i="61"/>
  <c r="J7" i="61"/>
  <c r="B7" i="61"/>
  <c r="A7" i="61"/>
  <c r="M25" i="60"/>
  <c r="L25" i="60"/>
  <c r="K25" i="60"/>
  <c r="J25" i="60"/>
  <c r="N24" i="60"/>
  <c r="N23" i="60"/>
  <c r="F8" i="60"/>
  <c r="P7" i="60"/>
  <c r="K7" i="60"/>
  <c r="J7" i="60"/>
  <c r="B7" i="60"/>
  <c r="A7" i="60"/>
  <c r="D17" i="58"/>
  <c r="P16" i="58"/>
  <c r="D12" i="58"/>
  <c r="D17" i="57"/>
  <c r="P16" i="57"/>
  <c r="D12" i="57"/>
  <c r="D17" i="56"/>
  <c r="P16" i="56"/>
  <c r="D12" i="56"/>
  <c r="D17" i="55"/>
  <c r="P16" i="55"/>
  <c r="D12" i="55"/>
  <c r="D17" i="54"/>
  <c r="P16" i="54"/>
  <c r="D12" i="54"/>
  <c r="M25" i="59"/>
  <c r="L25" i="59"/>
  <c r="K25" i="59"/>
  <c r="N24" i="59"/>
  <c r="N23" i="59"/>
  <c r="F8" i="59"/>
  <c r="P7" i="59"/>
  <c r="K7" i="59"/>
  <c r="J7" i="59"/>
  <c r="B7" i="59"/>
  <c r="A7" i="59"/>
  <c r="M25" i="58"/>
  <c r="L25" i="58"/>
  <c r="K25" i="58"/>
  <c r="J25" i="58"/>
  <c r="N24" i="58"/>
  <c r="N23" i="58"/>
  <c r="F8" i="58"/>
  <c r="P7" i="58"/>
  <c r="K7" i="58"/>
  <c r="J7" i="58"/>
  <c r="B7" i="58"/>
  <c r="A7" i="58"/>
  <c r="M25" i="57"/>
  <c r="L25" i="57"/>
  <c r="K25" i="57"/>
  <c r="J25" i="57"/>
  <c r="N24" i="57"/>
  <c r="N23" i="57"/>
  <c r="F8" i="57"/>
  <c r="P7" i="57"/>
  <c r="K7" i="57"/>
  <c r="J7" i="57"/>
  <c r="B7" i="57"/>
  <c r="A7" i="57"/>
  <c r="M25" i="56"/>
  <c r="L25" i="56"/>
  <c r="K25" i="56"/>
  <c r="N24" i="56"/>
  <c r="N23" i="56"/>
  <c r="F8" i="56"/>
  <c r="P7" i="56"/>
  <c r="K7" i="56"/>
  <c r="J7" i="56"/>
  <c r="B7" i="56"/>
  <c r="A7" i="56"/>
  <c r="M25" i="55"/>
  <c r="L25" i="55"/>
  <c r="K25" i="55"/>
  <c r="J25" i="55"/>
  <c r="N24" i="55"/>
  <c r="N23" i="55"/>
  <c r="F8" i="55"/>
  <c r="P7" i="55"/>
  <c r="K7" i="55"/>
  <c r="J7" i="55"/>
  <c r="B7" i="55"/>
  <c r="A7" i="55"/>
  <c r="M25" i="54"/>
  <c r="L25" i="54"/>
  <c r="K25" i="54"/>
  <c r="J25" i="54"/>
  <c r="N24" i="54"/>
  <c r="N23" i="54"/>
  <c r="F8" i="54"/>
  <c r="P7" i="54"/>
  <c r="K7" i="54"/>
  <c r="J7" i="54"/>
  <c r="B7" i="54"/>
  <c r="A7" i="54"/>
  <c r="M25" i="41"/>
  <c r="L25" i="41"/>
  <c r="K25" i="41"/>
  <c r="J25" i="41"/>
  <c r="N24" i="41"/>
  <c r="N23" i="41"/>
  <c r="P16" i="41"/>
  <c r="D17" i="41"/>
  <c r="D12" i="41"/>
  <c r="N24" i="48" l="1"/>
  <c r="N23" i="48"/>
  <c r="M25" i="48"/>
  <c r="L25" i="48"/>
  <c r="K25" i="48"/>
  <c r="J25" i="48"/>
  <c r="D12" i="48"/>
  <c r="N24" i="45"/>
  <c r="N23" i="45"/>
  <c r="M25" i="45"/>
  <c r="L25" i="45"/>
  <c r="K25" i="45"/>
  <c r="J25" i="45"/>
  <c r="D17" i="45"/>
  <c r="D12" i="45"/>
  <c r="N25" i="39"/>
  <c r="D17" i="39"/>
  <c r="D12" i="39"/>
  <c r="M25" i="40"/>
  <c r="L25" i="40"/>
  <c r="K25" i="40"/>
  <c r="J25" i="40"/>
  <c r="N24" i="40"/>
  <c r="N23" i="40"/>
  <c r="N25" i="45" l="1"/>
  <c r="N25" i="48"/>
  <c r="N25" i="40"/>
  <c r="D17" i="40"/>
  <c r="D12" i="40"/>
  <c r="D17" i="43"/>
  <c r="N24" i="43"/>
  <c r="N23" i="43"/>
  <c r="D12" i="43"/>
  <c r="D17" i="44"/>
  <c r="D12" i="44"/>
  <c r="F8" i="48"/>
  <c r="P7" i="48"/>
  <c r="K7" i="48"/>
  <c r="J7" i="48"/>
  <c r="B7" i="48"/>
  <c r="A7" i="48"/>
  <c r="F8" i="45"/>
  <c r="F8" i="39"/>
  <c r="F8" i="41"/>
  <c r="F8" i="40"/>
  <c r="F8" i="43"/>
  <c r="F8" i="44"/>
  <c r="P7" i="45"/>
  <c r="K7" i="45"/>
  <c r="J7" i="45"/>
  <c r="B7" i="45"/>
  <c r="A7" i="45"/>
  <c r="P7" i="44" l="1"/>
  <c r="K7" i="44"/>
  <c r="J7" i="44"/>
  <c r="B7" i="44"/>
  <c r="A7" i="44"/>
  <c r="P7" i="43"/>
  <c r="K7" i="43"/>
  <c r="J7" i="43"/>
  <c r="B7" i="43"/>
  <c r="A7" i="43"/>
  <c r="P7" i="41"/>
  <c r="K7" i="41"/>
  <c r="J7" i="41"/>
  <c r="B7" i="41"/>
  <c r="A7" i="41"/>
  <c r="P7" i="40"/>
  <c r="K7" i="40"/>
  <c r="J7" i="40"/>
  <c r="B7" i="40"/>
  <c r="A7" i="40"/>
  <c r="P7" i="39"/>
  <c r="K7" i="39"/>
  <c r="J7" i="39"/>
  <c r="B7" i="39"/>
  <c r="A7" i="39"/>
</calcChain>
</file>

<file path=xl/sharedStrings.xml><?xml version="1.0" encoding="utf-8"?>
<sst xmlns="http://schemas.openxmlformats.org/spreadsheetml/2006/main" count="3045" uniqueCount="572">
  <si>
    <t xml:space="preserve">DATOS DEL PROGRAMA </t>
  </si>
  <si>
    <t>Clave</t>
  </si>
  <si>
    <t>Nombre</t>
  </si>
  <si>
    <t>Número</t>
  </si>
  <si>
    <t>NIVEL</t>
  </si>
  <si>
    <t>OBJETIVOS</t>
  </si>
  <si>
    <t>INDICADORES</t>
  </si>
  <si>
    <t>Método de cálculo</t>
  </si>
  <si>
    <t>Fin</t>
  </si>
  <si>
    <t>Unidad responsable (Dependencia u Organismo)</t>
  </si>
  <si>
    <t>Eje Rector del PMD</t>
  </si>
  <si>
    <t>Elaboró</t>
  </si>
  <si>
    <t>Revisó y valido</t>
  </si>
  <si>
    <t>Objetivo estratégico del programa</t>
  </si>
  <si>
    <t xml:space="preserve">IDENTIFICACIÓN DEL PROGRAMA </t>
  </si>
  <si>
    <t>Objetivo estratégico del Programa</t>
  </si>
  <si>
    <t>DATOS DEL INDICADOR</t>
  </si>
  <si>
    <t>Dimensión a medir</t>
  </si>
  <si>
    <t>Interpretación</t>
  </si>
  <si>
    <t>Unidad de medida</t>
  </si>
  <si>
    <t>Línea base</t>
  </si>
  <si>
    <t>Sentido del indicador</t>
  </si>
  <si>
    <t>Tipo de indicador</t>
  </si>
  <si>
    <t>Nivel del objetivo de la MIR a que corresponde</t>
  </si>
  <si>
    <t>Descripción del Objetivo</t>
  </si>
  <si>
    <t>METAS DEL INDICADOR</t>
  </si>
  <si>
    <t>Variables del indicador</t>
  </si>
  <si>
    <t>U. de medida</t>
  </si>
  <si>
    <t>Tipo de operación</t>
  </si>
  <si>
    <t>Calendarización de metas</t>
  </si>
  <si>
    <t>Meta anual</t>
  </si>
  <si>
    <t>Observaciones</t>
  </si>
  <si>
    <t>Trimestre 1</t>
  </si>
  <si>
    <t>Trimestre 2</t>
  </si>
  <si>
    <t>Trimestre 3</t>
  </si>
  <si>
    <t>Trimestre 4</t>
  </si>
  <si>
    <t>MEDIOS DE VERIFICACIÓN</t>
  </si>
  <si>
    <t>SUPUESTOS</t>
  </si>
  <si>
    <t>Frecuencia de medición</t>
  </si>
  <si>
    <t>Actividad 1.1</t>
  </si>
  <si>
    <t>Actividad 1.2</t>
  </si>
  <si>
    <t>Actividad 2.1</t>
  </si>
  <si>
    <t>Actividad 2.2</t>
  </si>
  <si>
    <t>Actividad 3.1</t>
  </si>
  <si>
    <t>Actividad 3.2</t>
  </si>
  <si>
    <t>Actividad 4.1</t>
  </si>
  <si>
    <t>Actividad 4.2</t>
  </si>
  <si>
    <t>Eficacia</t>
  </si>
  <si>
    <t>Anual</t>
  </si>
  <si>
    <t>Porcentaje</t>
  </si>
  <si>
    <t>NA</t>
  </si>
  <si>
    <t>Ascendente</t>
  </si>
  <si>
    <t>Estrategico</t>
  </si>
  <si>
    <t>No acumulable</t>
  </si>
  <si>
    <t>Metas</t>
  </si>
  <si>
    <t>Acumulable</t>
  </si>
  <si>
    <t>Trimestral</t>
  </si>
  <si>
    <t>Estratégico</t>
  </si>
  <si>
    <t>Gestión</t>
  </si>
  <si>
    <t xml:space="preserve">Porcentaje   </t>
  </si>
  <si>
    <t xml:space="preserve">Porcentaje  </t>
  </si>
  <si>
    <t>Actividad 1.3</t>
  </si>
  <si>
    <t>Actividad 1.4</t>
  </si>
  <si>
    <t>Actividad 1.5</t>
  </si>
  <si>
    <t>Actividad 1.6</t>
  </si>
  <si>
    <t>Actividad 1.7</t>
  </si>
  <si>
    <t>Actividad 2.3</t>
  </si>
  <si>
    <t>Actividad 2.4</t>
  </si>
  <si>
    <t>Actividad 2.5</t>
  </si>
  <si>
    <t>Actividad 3.3</t>
  </si>
  <si>
    <t>Actividad 4.3</t>
  </si>
  <si>
    <t>Actividad 4.5</t>
  </si>
  <si>
    <t>Actividad 4.4</t>
  </si>
  <si>
    <t>Actividad 2.6</t>
  </si>
  <si>
    <t>017</t>
  </si>
  <si>
    <t>PLANEACIÓN Y EJECUCIÓN DEL DESARROLLO URBANO</t>
  </si>
  <si>
    <t>02</t>
  </si>
  <si>
    <t>DESARROLLO URBANO Y CRECIMIENTO SUSTENTABLE EN INFRAESTRUCTURA</t>
  </si>
  <si>
    <t>08</t>
  </si>
  <si>
    <t xml:space="preserve">Planear, controlar y ejecutar las obras y construcciones de infraestructura urbana publicas y privadas en la ciudad y en las comunidades rurales </t>
  </si>
  <si>
    <t>Actividad 1.8</t>
  </si>
  <si>
    <t>Actividad 2.7</t>
  </si>
  <si>
    <t>Actividad 2.8</t>
  </si>
  <si>
    <t>Actividad 2.9</t>
  </si>
  <si>
    <t>Actividad 2.10</t>
  </si>
  <si>
    <t>Actividad 2.11</t>
  </si>
  <si>
    <t>Actividad 2.12</t>
  </si>
  <si>
    <t>Actividad 2.13</t>
  </si>
  <si>
    <t>Actividad 2.14</t>
  </si>
  <si>
    <t>Actividad 2.15</t>
  </si>
  <si>
    <t>Actividad 2.16</t>
  </si>
  <si>
    <t>Actividad 2.17</t>
  </si>
  <si>
    <t>Actividad 2.18</t>
  </si>
  <si>
    <t>Actividad 2.19</t>
  </si>
  <si>
    <t>Actividad 2.20</t>
  </si>
  <si>
    <t>Actividad 2.21</t>
  </si>
  <si>
    <t>Actividad 2.22</t>
  </si>
  <si>
    <t>Actividad 2.23</t>
  </si>
  <si>
    <t>Actividad 2.24</t>
  </si>
  <si>
    <t>Actividad 2.25</t>
  </si>
  <si>
    <t>Actividad 2.26</t>
  </si>
  <si>
    <t>Constancias de zonificación otorgadas</t>
  </si>
  <si>
    <t>Actividad 3.4</t>
  </si>
  <si>
    <t>Actividad 3.5</t>
  </si>
  <si>
    <t>Actividad 3.6</t>
  </si>
  <si>
    <t>Actividad 3.7</t>
  </si>
  <si>
    <t>Actividad 3.8</t>
  </si>
  <si>
    <t>Actividad 4.6</t>
  </si>
  <si>
    <t>Actividad 4.7</t>
  </si>
  <si>
    <t>Reunión</t>
  </si>
  <si>
    <t>Constancia</t>
  </si>
  <si>
    <t>Contribuir a lograr un crecimiento urbano armónico mediante la gestión, control y regulación de las obras de infraestructura públicas y privadas</t>
  </si>
  <si>
    <t>Propósito = Programa</t>
  </si>
  <si>
    <t>Componente 1 = Subprograma</t>
  </si>
  <si>
    <t>Componente 2 = Subprograma</t>
  </si>
  <si>
    <t>Planeación Urbana: Construcción de obras e infraestructura planeada, supervisada y regulada adecuadamente</t>
  </si>
  <si>
    <t>Componente 3 = Subprograma</t>
  </si>
  <si>
    <t xml:space="preserve">Obras Públicas: Obras públicas planeadas, programadas, ejecutadas, reguladas y supervisadas </t>
  </si>
  <si>
    <t xml:space="preserve">Desarrollo Rural: Obras públicas y actividades de desarrollo en las comunicades rurales promovidas, ejecutadas y supervisadas </t>
  </si>
  <si>
    <t>Evento</t>
  </si>
  <si>
    <t>Mide el Porcentaje de proyectos ejecutivos de infraestructura urbana elaborados</t>
  </si>
  <si>
    <t>Proyecto</t>
  </si>
  <si>
    <t>Acta</t>
  </si>
  <si>
    <t>Informe</t>
  </si>
  <si>
    <t>Informes de factibilidad de uso de suelo expedidos</t>
  </si>
  <si>
    <t xml:space="preserve">Licencias de uso de suelo expedidas </t>
  </si>
  <si>
    <t>Licencia</t>
  </si>
  <si>
    <t>Dictamenes técnicos informativo elaborados</t>
  </si>
  <si>
    <t>Dictamen</t>
  </si>
  <si>
    <t>Autorización</t>
  </si>
  <si>
    <t>Actas elaboradas de entrega-recepción de fraccionamientos</t>
  </si>
  <si>
    <t xml:space="preserve">Autorizaciones otorgadas para la instauración de regimen de condominio </t>
  </si>
  <si>
    <t>Dictamenes emitidos de congruencia de zona federal maritimo terrestre</t>
  </si>
  <si>
    <t xml:space="preserve">Licencias o autorizaciones revocadas para construcción en comercios  </t>
  </si>
  <si>
    <t>Propuesta</t>
  </si>
  <si>
    <t>Licencias expedidas para construcción, ampliación, modificación y prorrogas</t>
  </si>
  <si>
    <t>Certificado</t>
  </si>
  <si>
    <t>Oficio</t>
  </si>
  <si>
    <t xml:space="preserve">Licencias expedidas para anuncios publicitarios </t>
  </si>
  <si>
    <t>Curso</t>
  </si>
  <si>
    <t>Expediente</t>
  </si>
  <si>
    <t>Evaluación</t>
  </si>
  <si>
    <t>Audiencia</t>
  </si>
  <si>
    <t>Obra</t>
  </si>
  <si>
    <t>Acción</t>
  </si>
  <si>
    <t>Componente 4 = Subprograma</t>
  </si>
  <si>
    <t>Plática</t>
  </si>
  <si>
    <t>Platica</t>
  </si>
  <si>
    <t>Asesorías otorgadas a productores para formular solicitudes ante los tres niveles de gobierno</t>
  </si>
  <si>
    <t>Asesoría</t>
  </si>
  <si>
    <t>Consolidar el desarrollo urbano armónico y suficiente con el ordenamiento, coordinación y regulación de la las obras de infraestructura con apego a la planeación urbana y la normatividad aplicable</t>
  </si>
  <si>
    <t>Integración de expedientes unitarios de obra, Licencias de Construcción otorgadas, avance fisico financiero, informes mensuales de reportes de actividades</t>
  </si>
  <si>
    <t>Oficios enviados a distintas Dependencias estatal y/o federales, expedientes técnicos, proyectos ejecutivos</t>
  </si>
  <si>
    <t>actas de apertura de propuestas y de fallo de licitaciones de obra pública</t>
  </si>
  <si>
    <t>Expediente de autorizaciones de regimen de dominio</t>
  </si>
  <si>
    <t>Integración de expedientes de obra privada, informes mensuales de reportes de actividades,documento</t>
  </si>
  <si>
    <t>invitación, reporte de actividades y reporte fotográfico, constancia de capacitación</t>
  </si>
  <si>
    <t>Registro de DRO, informe de actividades</t>
  </si>
  <si>
    <t>Expedientes Unitarios de Obra Pública</t>
  </si>
  <si>
    <t>Expediente Obra, reporte de actividades</t>
  </si>
  <si>
    <t>Agenda diaria, informe de reporte de actividades</t>
  </si>
  <si>
    <t>El H. Ayuntamiento cuenta con los
recursos suficientes para su
operación</t>
  </si>
  <si>
    <t>Las Direcciones adscritas asisten a las reuniones convocadas</t>
  </si>
  <si>
    <t>La ciudadanía asiste para solicitar audiencias</t>
  </si>
  <si>
    <t>El H. Ayuntamiento tenga los
recursos suficientes para mantenimiento vial</t>
  </si>
  <si>
    <t>Los productores asisten para solicitar audiencias de orientación</t>
  </si>
  <si>
    <t>OK</t>
  </si>
  <si>
    <t>Contar con recursos suficientes para ejecutar obras y abrir sus expedientes unitarios de obra</t>
  </si>
  <si>
    <t>Integración de expedientes unitarios de obra, avance fisico financiero Anexo 13,  y modificación al PEM4</t>
  </si>
  <si>
    <t>Integración de expedientes unitarios de obra, avance fisico financiero Anexo 13  y modificación al PEM4</t>
  </si>
  <si>
    <t>Invitaciones para representar por parte de otras Dependencias</t>
  </si>
  <si>
    <t>Contar con suficiencia presupuestal para llevar a cabo estas acciones</t>
  </si>
  <si>
    <t>Contar con suficiencia presupustal para elaborar los dictámenes técnicos informativo</t>
  </si>
  <si>
    <t>Los Ciudadanos presentan solicitudes para autorización de licencia o en su caso revocaciones</t>
  </si>
  <si>
    <t>informes mensuales de reportes de actividades que se envía a Presidencia, agenda diaria</t>
  </si>
  <si>
    <t>informes mensuales de reportes de actividades que se envía a Presidencia, agenda diaria, minutas y listas de asistencia</t>
  </si>
  <si>
    <t>invitación o constancia de asistencia</t>
  </si>
  <si>
    <t>informes mensuales de reportes de actividades que se envían a Presidencia</t>
  </si>
  <si>
    <t>Constancias de zonificación, informe de actividades, expediente de constancias</t>
  </si>
  <si>
    <t>Informes de factibilidad de uso de suelo, informe de actividades, expediente de informes de factibilidad</t>
  </si>
  <si>
    <t>Licencias de uso de suelo, informe de actividades, expediente de licencias de uso de suelo</t>
  </si>
  <si>
    <t>Expediente de los Dictámenes técnicos informativos</t>
  </si>
  <si>
    <t>Expediente de las Autorizaciones de proyecto</t>
  </si>
  <si>
    <t>Expediente de autorizaciones de proyectos de modificación</t>
  </si>
  <si>
    <t>Expediente de Números Oficiales expedidos</t>
  </si>
  <si>
    <t>Expediente de Autorizaciones de nomenclatura</t>
  </si>
  <si>
    <t>Expediente de EQI</t>
  </si>
  <si>
    <t>Expediente y/o documentos de autorizaciones de proyectos ejecutivos</t>
  </si>
  <si>
    <t>Convenios, informe de actividades</t>
  </si>
  <si>
    <t>Expediente de Actas de Entrega</t>
  </si>
  <si>
    <t>Expediente de Dictamenes de congruencia de zona federal</t>
  </si>
  <si>
    <t>Expediente de revocaciones de licencias o autorizaciones</t>
  </si>
  <si>
    <t>Expediente de Propuesta técnicas</t>
  </si>
  <si>
    <t>Contar con recurso presupuestal, para llevar a cabo la elaboración de las propuestas técnicas por parte del personal</t>
  </si>
  <si>
    <t>Expedientes de Licencias de Construcción, ampliación, modificación y prórrogas</t>
  </si>
  <si>
    <t>Los Ciudadanos presentan solicitudes para el trámite de Licencias de construcción, ampliación, modificación y prórrogas</t>
  </si>
  <si>
    <t>Expediente de certificaciones de terminación de obra</t>
  </si>
  <si>
    <t>Oficios de otorgamiento de alineamiento y números oficiales</t>
  </si>
  <si>
    <t>Los Ciudadanos presentan solicitudes para el otorgamiento de alineamiento y números oficiales</t>
  </si>
  <si>
    <t>Expediente de DTI para uso de vía pública</t>
  </si>
  <si>
    <t>Expediente de permisos para modificación de superficies de terreno</t>
  </si>
  <si>
    <t>Los Ciudadanos presentan solicitudes para la modificación de superficies de terreno</t>
  </si>
  <si>
    <t>Expediente de Licencias para anuncios publicitarios</t>
  </si>
  <si>
    <t>Los Ciudadanos presentan solicitudes para la licencias para anuncios publicitarios</t>
  </si>
  <si>
    <t>informe de reporte de actividades por parte de los inspectores, notificaciones, bitácora diaria</t>
  </si>
  <si>
    <t>Contar con inscripciones suficientes para llevar a cabo este curso</t>
  </si>
  <si>
    <t>Contar con recursos presupuestales, para llevar a cabo las capacitaciones del personal</t>
  </si>
  <si>
    <t>Proyectos Ejecutivos y Presupuestos, expedientes, planos y especificaciones digitales</t>
  </si>
  <si>
    <t>Informe de actividades que se envían a presidente, agenda diaria</t>
  </si>
  <si>
    <t>Informe mensual digital que se encuentra en el Depto de Contratos y Licitaciones</t>
  </si>
  <si>
    <t>Informe trimestral de avance fisico financiero que se encuentra en el Depto de Contratos y Licitaciones</t>
  </si>
  <si>
    <t>Contar con recursos suficientes para ejecutar obras y asi poder elaborar informe mensual de obras</t>
  </si>
  <si>
    <t>Contar con recursos suficientes para ejecutar obras y asi poder elaborar informe trimestral de obras</t>
  </si>
  <si>
    <t>POA, Informe trimestral de avance fisico financiero Anexo 13, Planos y Especificaciones</t>
  </si>
  <si>
    <t>Informe mensual de reporte de actividades enviado a presidencia</t>
  </si>
  <si>
    <t>Informe mensual de reportes de actividades enviado a Presidencia, agenda diaria</t>
  </si>
  <si>
    <t>Existe invitación y asistencia para llevar a cabo las reuniones de coordinación</t>
  </si>
  <si>
    <t>El personal adscrito a la Dirección este capacitado para la evaluación de proyectos productivos y que se hayan recibido estos mismos</t>
  </si>
  <si>
    <t>El personal adscrito a la Dirección este capacitado para gestionar  programas especiales</t>
  </si>
  <si>
    <t>El personal adscrito a la Dirección este capacitado para proporcionar asesorias a productores que asi lo soliciten</t>
  </si>
  <si>
    <t>Obras públicas contratadas y ejecutadas</t>
  </si>
  <si>
    <t>El presupuesto autorizado se recibe en tiempo y forma</t>
  </si>
  <si>
    <t xml:space="preserve">La ciudadanía solicta audiencias </t>
  </si>
  <si>
    <t>Contar con suficiencia presupuestal para llevar a cabo los procedimientos de contratación</t>
  </si>
  <si>
    <t xml:space="preserve">Personal capacitado para la gestión de proyectos
</t>
  </si>
  <si>
    <t xml:space="preserve">Se cuenta con los insumos y herramientas necesarias para realziar la actividad </t>
  </si>
  <si>
    <t>La ciudadanía ejecuta obras de infraestructura</t>
  </si>
  <si>
    <t>Ciudadanos presentan solicitudes para recibir constancias de zonificación</t>
  </si>
  <si>
    <t>Ciudadanos presentan solicitudes para recibir factibilidad de usos de suelo</t>
  </si>
  <si>
    <t>Ciudadanos presentan solicitudes para recibir licencias de uso de suelo</t>
  </si>
  <si>
    <t>Ciudadanos presentan solicitudes para autorización de proyectos</t>
  </si>
  <si>
    <t>Ciudadanos presentan solicitudes para modificación de proyectos</t>
  </si>
  <si>
    <t>Ciudadanos presentan solicitudes para autorización de números oficiales</t>
  </si>
  <si>
    <t>Ciudadanos presentan solicitudes para autorización de nomenclatura</t>
  </si>
  <si>
    <t>Ciudadanos presentan solicitudes para folios E.Q.I.</t>
  </si>
  <si>
    <t>Ciudadanos presentan solicitudes para autorización de proyectos ejecutivos de urbanización</t>
  </si>
  <si>
    <t>Los fraccionamientos solicitan las autorizaciones y dictamenes</t>
  </si>
  <si>
    <t xml:space="preserve">Los fraccionamientos solicitan las actas </t>
  </si>
  <si>
    <t>Los autorizados presentan solicitudes de autorización</t>
  </si>
  <si>
    <t>Los interesados solicitan dictamenes de este tipo</t>
  </si>
  <si>
    <t>Contar con el presupuesto autorizado en tiempo y forma</t>
  </si>
  <si>
    <t xml:space="preserve">El H. Ayuntamiento tiene  los recursos suficientes para mantenimiento de infraestructuras públicas </t>
  </si>
  <si>
    <t>Contar con recursos suficientes para realizar las evaluaciones técnicas de obras públicas</t>
  </si>
  <si>
    <t>Los DRO toman y aprueban el curso para el registro</t>
  </si>
  <si>
    <t xml:space="preserve">El Ayuntamiento recibe solicitudes de este tipo y dictamine </t>
  </si>
  <si>
    <t>El Ayuntamiento recibe solicitudes de este tipo y dictamine</t>
  </si>
  <si>
    <t xml:space="preserve">El H. Ayuntamiento tiene recursos suficientes para llevar a cabo la rehabilitación de caminos </t>
  </si>
  <si>
    <t xml:space="preserve">Mide el porcentaje de la población que se verá beneficiada en el ejercicio con las obras de infraestructura </t>
  </si>
  <si>
    <t>Integración de expedientes unitarios de obra, Licencias de Construcción otorgadas, avance fisico financiero, informes mensuales de reportes de actividades - Datos de población en el PMD - Censo de población de INEGI</t>
  </si>
  <si>
    <t xml:space="preserve">Población beneficiada con las obras de infraestructura del ejercicio </t>
  </si>
  <si>
    <t>Persona</t>
  </si>
  <si>
    <t>DIRECCIÓN GENERAL DE INFRAESTRUCTURA URBANA Y ECOLOGÍA</t>
  </si>
  <si>
    <t>Asistencia y participación en reuniones de trabajo convocadas por Presidencia Municipal y otras dependencias de la administración pública municipal para acordar, coordinar y dar seguimiento a directrices, acciones, programas y actividades relacionadas con la Dirección General.</t>
  </si>
  <si>
    <t>Porcentaje de cumplimiento de convocatoria, coordinación y conducción de reuniones de trabajo con las Direcciones de Área adscritas a la Dirección General para acordar, implementar, evaluar y validar el avance y cumplimiento de acciones, programas, objetivos y metas de la Dirección General.</t>
  </si>
  <si>
    <t>Porcentaje de cumplimiento de atención al derecho de petición de la ciudadanía, entidades, organizaciones y comunidad en general, en asuntos relacionados con las funciones y responsabilidades de la dependencia, mediante la celebración de audiencias y reuniones de trabajo en oficinas del despacho y en sitios externos, para acordar accciones de solución a sus planteamientos.</t>
  </si>
  <si>
    <t>Porcentaje de cumplimiento de coordinación, asistencia y participación en cursos, talleres y seminarios de información y capacitación con el propósito de mejorar el desempeño y desarrollo de las funciones y actividades de la dependencia y sus Direcciones de Área.</t>
  </si>
  <si>
    <t>Porcentaje de cumplimiento de asistencia y participación en asambleas y reuniones de trabajo de los Organismos de Planeación Municipal, Protección Civil y Entidades Paramunicipales en temas de infraestructura urbana, ordenamiento territorial, desarrollo rural y ecología.</t>
  </si>
  <si>
    <t>Porcentaje de cumplimiento de promoción, coordinación y supervisión de elaboración de proyectos ejecutivos en materia de infraestructura urbana, ordenamiento territorial, desarrollo rural y medio ambiente para la gestión de inversiones y ejecución de obras en el municipio.</t>
  </si>
  <si>
    <t>Porcentaje de cumplimiento de coordinación de la realización de procedimientos de licitación de obra pública y/o de adquisiciones y emisión de los fallos correspondientes, de acuerdo a los programas de inversión y en observancia a la normatividad federal y estatal vigente.</t>
  </si>
  <si>
    <t>Porcentaje de cumplimiento de elaboración de informes mensuales y trimestrales de actividades, avances, evaluación y resultados de las funciones realizadas cotidianamente por la dependencia en cumplimiento al Programa Operativo Anual y en Plan Municipal de Desarrollo.</t>
  </si>
  <si>
    <t>Mide que la asistencia y participación en reuniones de trabajo con Presidencia Municipal y otras dependencias de la administración pública municipal se haya realziado comforme a lo programado</t>
  </si>
  <si>
    <t>Porcentaje de cumplimiento de asistencia y participación en reuniones de trabajo convocadas por Presidencia Municipal y otras dependencias de la administración pública municipal para acordar, coordinar y dar seguimiento a directrices, acciones, programas y actividades relacionadas con la Dirección General.</t>
  </si>
  <si>
    <t>(Reuniones en representación de la Dirección General atendidas/Reuniones en representación de la Dirección General programadas a atender)*100</t>
  </si>
  <si>
    <t>Reuniones en representación de la Dirección General atendidas</t>
  </si>
  <si>
    <t>Reuniones en representación de la Dirección General programadas a atender</t>
  </si>
  <si>
    <t>Mide que la convocatoria, coordinación y conducción de reuniones de trabajo se haya realizado conforme a lo programado</t>
  </si>
  <si>
    <t>Reuniones de trabajo realizadas con las Direcciones de Área adscritas a la Dirección General</t>
  </si>
  <si>
    <t>Reuniones de trabajo programadas a realizar con las Direcciones de Área adscritas a la Dirección General</t>
  </si>
  <si>
    <t>(Reuniones de trabajo realizadas con las Direcciones de Área adscritas a la Dirección General/Reuniones de trabajo programadas a realizar con las Direcciones de Área adscritas a la Dirección General)*100</t>
  </si>
  <si>
    <t>Mide que las reuniones parta atención al derecho de peticiones se hayan realizado conforme a lo programado</t>
  </si>
  <si>
    <t>(Reuniones realizadas para atención al derecho de peticiones/Reuniones programadas a realizar para atención al derecho de peticiones)*100</t>
  </si>
  <si>
    <t>Reuniones realizadas para atención al derecho de peticiones</t>
  </si>
  <si>
    <t>Reuniones programadas a realizar para atención al derecho de peticiones</t>
  </si>
  <si>
    <t>(Eventos de información y capacitación atendidos/Eventos de información y capacitación programados a atender)*100</t>
  </si>
  <si>
    <t>Eventos de información y capacitación atendidos</t>
  </si>
  <si>
    <t>Eventos de información y capacitación programados a atender</t>
  </si>
  <si>
    <t>Mide que la atención de eventos se haya realizado conforme a lo programado</t>
  </si>
  <si>
    <t>(Eventos atendidos con organismos de Planeación, Protección Civil y Paramunicipales/Eventos programados a atender con organismos de Planeación, Protección Civil y Paramunicipales)*100</t>
  </si>
  <si>
    <t>Eventos atendidos con organismos de Planeación, Protección Civil y Paramunicipales</t>
  </si>
  <si>
    <t>Eventos programados a atender con organismos de Planeación, Protección Civil y Paramunicipales</t>
  </si>
  <si>
    <t>Proyectos ejecutivos de infraestructura urbana, ordenamiento territorial, desarrollo rural y medio ambiente elaborados</t>
  </si>
  <si>
    <t>(Proyectos ejecutivos de infraestructura urbana, ordenamiento territorial, desarrollo rural y medio ambiente elaborados/Proyectos ejecutivos de infraestructura urbana, ordenamiento territorial, desarrollo rural y medio ambiente programados a elaborar)*100</t>
  </si>
  <si>
    <t>Proyectos ejecutivos de infraestructura urbana, ordenamiento territorial, desarrollo rural y medio ambiente programados a elaborar</t>
  </si>
  <si>
    <t>Mide que la elaboración de actas en cumplimiento de la coordinación de procedimientos de licitación de obra pública y/o adquisiciones se hayan realizado conforme a lo programado</t>
  </si>
  <si>
    <t>(Actas de licitaciones de obras pública y/o adquisiciones elaboradas/Actas de licitaciones de obras pública y/o adquisiciones programadas a elaborar)*100</t>
  </si>
  <si>
    <t>Actas de licitaciones de obras pública y/o adquisiciones elaboradas</t>
  </si>
  <si>
    <t>Actas de licitaciones de obras pública y/o adquisiciones programadas a elaborar</t>
  </si>
  <si>
    <t>Mide que la elaboración de informes mensuales y trimestrales se haya realizado conforme a lo programado</t>
  </si>
  <si>
    <t>(Informes mensuales y trimestrales de actividades, avances, evaluación y resultados elaborados/Informes mensuales y trimestrales de actividades, avances, evaluación y resultados elaborados)*100</t>
  </si>
  <si>
    <t>Informes mensuales y trimestrales de actividades, avances, evaluación y resultados elaborados</t>
  </si>
  <si>
    <t>Otorgamiento de constancias de zonificación</t>
  </si>
  <si>
    <t>Expedición de informes de factibilidad de uso de suelo</t>
  </si>
  <si>
    <t>Expedición de licencias de uso de suelo</t>
  </si>
  <si>
    <t>Elaboración de dictámenes técnicos informativos</t>
  </si>
  <si>
    <t>Autorización de proyectos de modificación</t>
  </si>
  <si>
    <t>Autorización de números oficiales</t>
  </si>
  <si>
    <t>Autorización de nomenclaturas</t>
  </si>
  <si>
    <t>Otorgamiento de folios informativos generales (EQI)</t>
  </si>
  <si>
    <t>Autorización de proyectos ejecutivos de urbanización</t>
  </si>
  <si>
    <t>Otorgamiento de convenios y autorizaciones a fraccionamientos</t>
  </si>
  <si>
    <t>Elaboración de actas de entrega-recepción de fraccionamientos</t>
  </si>
  <si>
    <t>Emisión de dictamentes de congruencia de zona federal marítimo terrestre</t>
  </si>
  <si>
    <t>Revocación de licencias o autorizaciones para construcción en comercios</t>
  </si>
  <si>
    <t>Elaboración de propuestas técnicas</t>
  </si>
  <si>
    <t>Expedición de licencias de construcción, ampliación, modificación y prórrogas</t>
  </si>
  <si>
    <t>Expedición de certificados relativos a la terminación de obra de una edificación y su habitabilidad</t>
  </si>
  <si>
    <t>Otorgamiento de alineamientos y números oficiales</t>
  </si>
  <si>
    <t>Expedición de dictámenes técnicos para el control y uso de la vía pública (DTI)</t>
  </si>
  <si>
    <t>Otorgamiento de permisos de modificación de superficies de terrenos y a la realización de dictámenes relativos a los mismos</t>
  </si>
  <si>
    <t>Expedición de licencias para anuncios publicitarios</t>
  </si>
  <si>
    <t>Realización de cursos de capacitación para directores responsables de obra</t>
  </si>
  <si>
    <t>Elaboración de reportes de inspección a obras dentro del área urbana del municipio y atención a denuncias presentadas en Dirección</t>
  </si>
  <si>
    <t>Realización de cursos de capacitación para el personal</t>
  </si>
  <si>
    <t>Registro de alta y refrendos de directores responsables de obra</t>
  </si>
  <si>
    <t>Porcentaje de cumplimiento de otorgamiento de constancias de zonificación</t>
  </si>
  <si>
    <t>Porcentaje de cumplimiento de expedición de informes de factibilidad de uso de suelo</t>
  </si>
  <si>
    <t>Porcentaje de cumplimiento de expedición de licencias de uso de suelo</t>
  </si>
  <si>
    <t>Porcentaje de cumplimiento de elaboración de dictámenes técnicos informativos</t>
  </si>
  <si>
    <t>Porcentaje de cumplimiento de autorización de proyectos de modificación</t>
  </si>
  <si>
    <t>Porcentaje de cumplimiento de autorización de nomenclaturas</t>
  </si>
  <si>
    <t>Porcentaje de cumplimiento de otorgamiento de folios informativos generales (EQI)</t>
  </si>
  <si>
    <t>Porcentaje de cumplimiento de autorización de proyectos ejecutivos de urbanización</t>
  </si>
  <si>
    <t>Porcentaje de cumplimiento de otorgamiento de convenios y autorizaciones a fraccionamientos</t>
  </si>
  <si>
    <t>Porcentaje de cumplimiento de elaboración de actas de entrega-recepción de fraccionamientos</t>
  </si>
  <si>
    <t>Porcentaje de cumplimiento de emisión de dictamentes de congruencia de zona federal marítimo terrestre</t>
  </si>
  <si>
    <t>Porcentaje de cumplimiento de revocación de licencias o autorizaciones para construcción en comercios</t>
  </si>
  <si>
    <t>Porcentaje de cumplimiento de elaboración de propuestas técnicas</t>
  </si>
  <si>
    <t>Porcentaje de cumplimiento de expedición de licencias de construcción, ampliación, modificación y prórrogas</t>
  </si>
  <si>
    <t>Porcentaje de cumplimiento de expedición de certificados relativos a la terminación de obra de una edificación y su habitabilidad</t>
  </si>
  <si>
    <t>Porcentaje de cumplimiento de otorgamiento de alineamientos y números oficiales</t>
  </si>
  <si>
    <t>Porcentaje de cumplimiento de expedición de dictámenes técnicos para el control y uso de la vía pública (DTI)</t>
  </si>
  <si>
    <t>Porcentaje de cumplimiento de otorgamiento de permisos de modificación de superficies de terrenos y a la realización de dictámenes relativos a los mismos</t>
  </si>
  <si>
    <t>Porcentaje de cumplimiento de expedición de licencias para anuncios publicitarios</t>
  </si>
  <si>
    <t>Porcentaje de cumplimiento de elaboración de reportes de inspección a obras dentro del área urbana del municipio y atención a denuncias presentadas en Dirección</t>
  </si>
  <si>
    <t>Porcentaje de cumplimiento de realización de cursos de capacitación para directores responsables de obra</t>
  </si>
  <si>
    <t>Porcentaje de cumplimiento de realización de cursos de capacitación para el personal</t>
  </si>
  <si>
    <t>Porcentaje de cumplimiento de registro de alta y refrendos de directores responsables de obra</t>
  </si>
  <si>
    <t>Mide que el otorgamiento de constancias de zonificación se haya realizado comforme a lo programado</t>
  </si>
  <si>
    <t>(Constancias de zonificación otorgadas/Constancias de zonificación programadas a otorgar)*100</t>
  </si>
  <si>
    <t>Constancias de zonificación programadas a otorgar</t>
  </si>
  <si>
    <t>Mique que la expedición de informes de factibilidad de uso de suelo se haya realizado conforme a lo programado</t>
  </si>
  <si>
    <t>(Informes de factibilidad de uso de suelo expedidos/Informes de factibilidad de uso de suelo programados a expedir)*100</t>
  </si>
  <si>
    <t>Informes de factibilidad de uso de suelo programados a expedir</t>
  </si>
  <si>
    <t xml:space="preserve">Informe </t>
  </si>
  <si>
    <t>Mide que la expedición de licencias de uso de suelo se haya realizado conforme a lo programado</t>
  </si>
  <si>
    <t>(Licencias de uso de suelo expedidas/Licencias de uso de suelo programadas a expedir)*100</t>
  </si>
  <si>
    <t xml:space="preserve"> Licencias de uso de suelo programadas a expedir</t>
  </si>
  <si>
    <t>Mide que la elaboración de dictámenes técnicos informativos se haya realizado conforme a lo programado</t>
  </si>
  <si>
    <t>(Dictamenes técnicos informativo elaborados/Dictamenes técnicos informativo programados a elaborar)*100</t>
  </si>
  <si>
    <t>Dictamenes técnicos informativo programados a elaborar</t>
  </si>
  <si>
    <t>Autorización de proyectos privados</t>
  </si>
  <si>
    <t>Porcentaje de cumplimiento de autorización de proyectos privados</t>
  </si>
  <si>
    <t>(Autorizaciones de proyectos privados otorgadas/Autorizacionesde proyectos privados programadas a otorgar)*100</t>
  </si>
  <si>
    <t>Autorizaciones de proyectos privados otorgadas</t>
  </si>
  <si>
    <t>Autorizacionesde proyectos privados programadas a otorgar</t>
  </si>
  <si>
    <t>Mide que la autorización de proyectos de modificación se haya realizado conforme a lo programado</t>
  </si>
  <si>
    <t>Mide que la autorización de proyectos privados se haya realizado conforme a lo programado</t>
  </si>
  <si>
    <t>(Autorizaciones de proyectos de modificación otorgadas/Autorizaciones de proyectos de modificación programadas a elaborar)*100</t>
  </si>
  <si>
    <t>Autorizaciones de proyectos de modificación otorgadas</t>
  </si>
  <si>
    <t>Autorizaciones de proyectos de modificación programadas a elaborar</t>
  </si>
  <si>
    <t>Porcentaje de cumplimiento de autorización de números oficiales</t>
  </si>
  <si>
    <t>Mide que la autorizació de números oficiales se haya realizado conforme a lo programado</t>
  </si>
  <si>
    <t>(Autorizaciones de números oficiales otorgadas/Autorizaciones de números oficiales programadas a otorgar)*100</t>
  </si>
  <si>
    <t>Autorizaciones de números oficiales otorgadas</t>
  </si>
  <si>
    <t>Autorizaciones de números oficiales programadas a otorgar</t>
  </si>
  <si>
    <t>Mide que la autorización de nomenclaturas se haya realizado conforme a lo programado</t>
  </si>
  <si>
    <t>(Autorizaciones de nomenclatura otorgadas/Autorizaciones de nomenclatura programadas a otorgar)*100</t>
  </si>
  <si>
    <t>Autorizaciones de nomenclatura otorgadas</t>
  </si>
  <si>
    <t>Autorizaciones de nomenclatura programadas a otorgar</t>
  </si>
  <si>
    <t>Mide que el otorgamiento de EQI se haya realizado conforme a lo programado</t>
  </si>
  <si>
    <t>Folios EQI otorgados</t>
  </si>
  <si>
    <t>Folios EQI programados a otorgar</t>
  </si>
  <si>
    <t>(Folios EQI otorgados/Folios EQI programados a otorgar)*100</t>
  </si>
  <si>
    <t>Folio EQI</t>
  </si>
  <si>
    <t>Mide que la autorización de proyectos se haya realizado confome a lo programado</t>
  </si>
  <si>
    <t>(Autorizaciones de proyectos ejecutivos de urbanización otorgadas/Autorizaciones de proyectos ejecutivos de urbanización programadas a otorgar)*100</t>
  </si>
  <si>
    <t>Autorizaciones de proyectos ejecutivos de urbanización otorgadas</t>
  </si>
  <si>
    <t>Autorizaciones de proyectos ejecutivos de urbanización programadas a otorgar</t>
  </si>
  <si>
    <t>Mide queel otorgamiento de convenios y autorizaciones a fraccionamientos se haya realizado conforme a lo programado</t>
  </si>
  <si>
    <t>(Convenios y autorizaciones otorgados a fraccionamientos/Convenios y autorizaciones programados a otorgar a fraccionamientos)*100</t>
  </si>
  <si>
    <t>Convenios y autorizaciones otorgados a fraccionamientos</t>
  </si>
  <si>
    <t>Convenios y autorizaciones programados a otorgar a fraccionamientos</t>
  </si>
  <si>
    <t>Convenio o Autorización</t>
  </si>
  <si>
    <t>Mide que la elaboración de actas de entrega-recepción se haya realizado conforme a lo programado</t>
  </si>
  <si>
    <t>(Actas elaboradas de entrega-recepción de fraccionamientos/Actas programadas a elaborar de entrega-recepción de fraccionamientos)*100</t>
  </si>
  <si>
    <t>Actas programadas a elaborar de entrega-recepción de fraccionamientos</t>
  </si>
  <si>
    <t>Mide que la autorización para instalación de regimen de condominio se haya realizado conforme a lo programado</t>
  </si>
  <si>
    <t>Autorización para instauración de regimen de condominio</t>
  </si>
  <si>
    <t>Porcentaje de cumplimiento de autorización para instauración de regimen de condominio</t>
  </si>
  <si>
    <t>(Autorizaciones otorgadas para la instauración de regimen de condominio/Autorizaciones programadas a otorgar para la instauración de regimen de condominio)*100</t>
  </si>
  <si>
    <t>Autorizaciones programadas a otorgar para la instauración de regimen de condominio</t>
  </si>
  <si>
    <t>Mide que la emisión de dictámenes de congruencia de zona federal marítima terrestre se haya realizado conforme a lo programado</t>
  </si>
  <si>
    <t>(Dictámenes emitidos de congruencia de zona federal maritimo terrestre/Dictámenes programados a emitir de congruencia de zona federal maritimo terrestre)*100</t>
  </si>
  <si>
    <t>Dictamenes programados a emitir de congruencia de zona federal maritimo terrestre</t>
  </si>
  <si>
    <t>Mide que la recovación de licencias o autorizaciones para construcción de comercios se haya realizado conforme a lo programado</t>
  </si>
  <si>
    <t>(Licencias o autorizaciones revocadas para construcción en comercios/Licencias o autorizaciones programadas a revocar para construcción en comercios)*100</t>
  </si>
  <si>
    <t>Licencias o autorizaciones programadas a revocar para construcción en comercios</t>
  </si>
  <si>
    <t>Mide que la elaboración de propuestas técnicas se haya realizado conforme a lo programado</t>
  </si>
  <si>
    <t>(Propuestas técnicas elaboradas/Propuestas técnicas programadas a elaborar)*100</t>
  </si>
  <si>
    <t>Propuestas técnicas elaboradas</t>
  </si>
  <si>
    <t>Propuestas técnicas programadas a elaborar</t>
  </si>
  <si>
    <t>Mide que el cumplimiento en expedición de licencias se haya realizado conforme a lo programado</t>
  </si>
  <si>
    <t>(Licencias expedidas para construcción, ampliación, modificación y prorrogas/Licencias programadas a expedir para construcción, ampliación, modificación y prorrogas)*100</t>
  </si>
  <si>
    <t>Licencias programadas a expedir para construcción, ampliación, modificación y prorrogas</t>
  </si>
  <si>
    <t>Mide que la expedición de certificados se haya realizado conforme a lo programado</t>
  </si>
  <si>
    <t>(Certificados de terminación de obra expedidos/Certificados de terminación de obra programados a expedir)*100</t>
  </si>
  <si>
    <t>Certificados de terminación de obra expedidos</t>
  </si>
  <si>
    <t>Certificados de terminación de obra programados a expedir</t>
  </si>
  <si>
    <t>Mide que el otorgamiento de alineamientos y números oficiales se haya realizado conforme a lo programado</t>
  </si>
  <si>
    <t>(Oficios de alineamiento y números oficiales otorgados/Oficios de alineamiento y números oficiales programados a otorgar)*100</t>
  </si>
  <si>
    <t>Oficios de alineamiento y números oficiales otorgados</t>
  </si>
  <si>
    <t xml:space="preserve"> Oficios de alineamiento y números oficiales programados a otorgar</t>
  </si>
  <si>
    <t>Mide que la expedición de DTI se haya realizado conforme a lo programado</t>
  </si>
  <si>
    <t>(DTI expedidos/DTI programados a expedir)*100</t>
  </si>
  <si>
    <t>DTI expedidos</t>
  </si>
  <si>
    <t>DTI programados a expedir</t>
  </si>
  <si>
    <t>DTI</t>
  </si>
  <si>
    <t>Mide que el otorgamiento de permisos se haya realizado conforme a lo programado</t>
  </si>
  <si>
    <t>(Permisos otorgados para la modificación de superficies de terreno y sus dictámenes/Permisos programados a otorgar para la modificación de superficies de terreno y sus dictámenes)*100</t>
  </si>
  <si>
    <t>Permisos otorgados para la modificación de superficies de terreno y sus dictámenes</t>
  </si>
  <si>
    <t>Permisos programados a otorgar para la modificación de superficies de terreno y sus dictámenes</t>
  </si>
  <si>
    <t>Permiso</t>
  </si>
  <si>
    <t>Mide que la expedición de licencias para anuncios publicitarios se haya realizado conforme a lo programado</t>
  </si>
  <si>
    <t>(Licencias expedidas para anuncios publicitarios/Licencias programadas a expedir para anuncios publicitarios)*100</t>
  </si>
  <si>
    <t>Licencias programadas a expedir para anuncios publicitarios</t>
  </si>
  <si>
    <t>(Reportes de inspección a obras dentro del área urbana del municipio y atención a denuncias presentadas en Dirección realizados/Reportes de inspección a obras dentro del área urbana del municipio y atención a denuncias presentadas en Dirección programados a realizar)*100</t>
  </si>
  <si>
    <t xml:space="preserve">Reporte </t>
  </si>
  <si>
    <t>Mide que la elaboración de reportes de inspección y atención a denuncias se haya realizado conforme a lo programado</t>
  </si>
  <si>
    <t>Reportes de inspección a obras dentro del área urbana del municipio y atención a denuncias presentadas en Dirección realizados</t>
  </si>
  <si>
    <t>Reportes de inspección a obras dentro del área urbana del municipio y atención a denuncias presentadas en Dirección programados a realizar</t>
  </si>
  <si>
    <t>(Cursos de capacitación para directores responsables de obra realizados/Cursos de capacitación para directores responsables de obra programados a realizar)*100</t>
  </si>
  <si>
    <t>Cursos de capacitación para directores responsables de obra realizados</t>
  </si>
  <si>
    <t>Cursos de capacitación para directores responsables de obra programados a realizar</t>
  </si>
  <si>
    <t>Mide que la realización de cursos de capacitación para el personal se haya realizado conforme a lo programado</t>
  </si>
  <si>
    <t>Mide que los cursos de capacitación para directores responsables de obra se hayan realizado conforme a lo programado</t>
  </si>
  <si>
    <t>(Cursosde capacitación al personal realizados/Cursos de capacitación al personal programados a realizar)*100</t>
  </si>
  <si>
    <t>Cursos de capacitación al personal realizados</t>
  </si>
  <si>
    <t>Cursos de capacitación al personal programados a realizar</t>
  </si>
  <si>
    <t>Mide que el registro de altas y refrendos de directores responsables de obra se haya realizado conforme a lo programado</t>
  </si>
  <si>
    <t>(Registros de altas y refrendos de Directores responsable de obra realizados/Registros de altas y refrendos de Directores responsable de obra programados a realizar)*100</t>
  </si>
  <si>
    <t>Registros de altas y refrendos de Directores responsable de obra realizados</t>
  </si>
  <si>
    <t>Registros de altas y refrendos de Directores responsable de obra programados a realizar</t>
  </si>
  <si>
    <t>Registro</t>
  </si>
  <si>
    <t>Integración de los expedientes técnicos necesarios para la programación y ejecución de las obras públicas en el municipio</t>
  </si>
  <si>
    <t>Realización de evaluaciones técnicas y levantamientos físicos necesarios para la elaboración de proyectos y presupuestos de obras públicas</t>
  </si>
  <si>
    <t>Atención al despacho mediante audiencias a solicitantes de obras, contratistas, funcionarios estatales y municipales en asuntos relacionados con el área de responsabilidad</t>
  </si>
  <si>
    <t>Elaboración de informes financieros mensuales y reportes de obras ejecutadas</t>
  </si>
  <si>
    <t>Elaboración de informes financieros trimestrales de obras ejecutadas que permitan mostrar el avance del gasto ejercido y avance físico de cada una de las obras</t>
  </si>
  <si>
    <t>Ejecución, supervisión y control de la obra pública municipal contratada y por administración directa</t>
  </si>
  <si>
    <t>Realización de acciones de mantenimiento y conservación de vialidades urbanas y rurales</t>
  </si>
  <si>
    <t>Realización de acciones de mantenimiento y conservación de parques, jardines, monumentos, escuelas, edificios públicos y vialidades en coordinación con servicios públicos y rutas urbanas</t>
  </si>
  <si>
    <t>Porcentaje de cumplimiento de integración de los expedientes técnicos necesarios para la programación y ejecución de las obras públicas en el municipio</t>
  </si>
  <si>
    <t>Porcentaje de cumplimiento de realización de evaluaciones técnicas y levantamientos físicos necesarios para la elaboración de proyectos y presupuestos de obras públicas</t>
  </si>
  <si>
    <t>Porcentaje de cumplimiento de atención al despacho mediante audiencias a solicitantes de obras, contratistas, funcionarios estatales y municipales en asuntos relacionados con el área de responsabilidad</t>
  </si>
  <si>
    <t>Porcentaje de cumplimiento de elaboración de informes financieros mensuales y reportes de obras ejecutadas</t>
  </si>
  <si>
    <t>Porcentaje de cumplimiento de elaboración de informes financieros trimestrales de obras ejecutadas que permitan mostrar el avance del gasto ejercido y avance físico de cada una de las obras</t>
  </si>
  <si>
    <t>Porcentaje de cumplimiento de ejecución, supervisión y control de la obra pública municipal contratada y por administración directa</t>
  </si>
  <si>
    <t>Porcentaje de cumplimiento de realización de acciones de mantenimiento y conservación de vialidades urbanas y rurales</t>
  </si>
  <si>
    <t>Porcentaje de cumplimiento de realización de acciones de mantenimiento y conservación de parques, jardines, monumentos, escuelas, edificios públicos y vialidades en coordinación con servicios públicos y rutas urbanas</t>
  </si>
  <si>
    <t>Mide que los expedientes técnicos necesarios se hayan realizado conforme a lo programado</t>
  </si>
  <si>
    <t>(Expedientes técnicos necesarios para la programación y ejecución de las obras públicas en el municipio integrados/Expedientes técnicos necesarios para la programación y ejecución de las obras públicas en el municipio programados a integrar)*100</t>
  </si>
  <si>
    <t>Expedientes técnicos necesarios para la programación y ejecución de las obras públicas en el municipio integrados</t>
  </si>
  <si>
    <t>Expedientes técnicos necesarios para la programación y ejecución de las obras públicas en el municipio programados a integrar</t>
  </si>
  <si>
    <t>Mide que las evaluaciones técnicas y levantamientos físicos necesarios se hayan realizado conforme a lo programado</t>
  </si>
  <si>
    <t>(Evaluaciones técnicas y levantamientos físicos necesarios para la elaboración de proyectos y presupuestos de obras públicas realizados/Evaluaciones técnicas y levantamientos físicos necesarios para la elaboración de proyectos y presupuestos de obras públicas realizados)*100</t>
  </si>
  <si>
    <t>Evaluaciones técnicas y levantamientos físicos necesarios para la elaboración de proyectos y presupuestos de obras públicas realizados</t>
  </si>
  <si>
    <t>Mide que las audiencias se hayan realizado conforme a lo programado</t>
  </si>
  <si>
    <t>(Audiencias a solicitantes de obras, contratistas, funcionarios estatales y municipales realizadas/Audiencias a solicitantes de obras, contratistas, funcionarios estatales y municipales programados a realizar)*100</t>
  </si>
  <si>
    <t>Audiencias a solicitantes de obras, contratistas, funcionarios estatales y municipales realizadas</t>
  </si>
  <si>
    <t>Audiencias a solicitantes de obras, contratistas, funcionarios estatales y municipales programados a realizar</t>
  </si>
  <si>
    <t>(Informes financieros mensuales y reportes de obras ejecutadas elaborados/Informes financieros mensuales y reportes de obras ejecutadas programados a elaborar)*100</t>
  </si>
  <si>
    <t>Informes financieros mensuales y reportes de obras ejecutadas elaborados</t>
  </si>
  <si>
    <t>Informes financieros mensuales y reportes de obras ejecutadas programados a elaborar</t>
  </si>
  <si>
    <t>Mide que la elaboración de informes financieros trimestrales se hayan realizado conforme a lo programado</t>
  </si>
  <si>
    <t>Mide que la elaboración de informes financieros mensuales se haya realizado conforme a lo programado</t>
  </si>
  <si>
    <t>(Informes financieros trimestrales elaborados de obras ejecudas que permitan conocer el avance del gasto ejercicio y avance físico de cada una de las obras/Informes financieros trimestrales programados a elaborar de obras ejecudas que permitan conocer el avance del gasto ejercicio y avance físico de cada una de las obras)*100</t>
  </si>
  <si>
    <t>Informes financieros trimestrales elaborados de obras ejecudas que permitan conocer el avance del gasto ejercicio y avance físico de cada una de las obras</t>
  </si>
  <si>
    <t>Informes financieros trimestrales programados a elaborar de obras ejecudas que permitan conocer el avance del gasto ejercicio y avance físico de cada una de las obras</t>
  </si>
  <si>
    <t>Mide que la ejecución, supervisión y control se haya realizado conforme a lo programado</t>
  </si>
  <si>
    <t>(Obras públicas municipales contratadas y por administración directa ejecutadas, supervisadas y controladas/Obras públicas municipales contratadas y por administración directa programadas a ejecutar, supervisar y controlar)*100</t>
  </si>
  <si>
    <t>Obras públicas municipales contratadas y por administración directa ejecutadas, supervisadas y controladas</t>
  </si>
  <si>
    <t>Obras públicas municipales contratadas y por administración directa programadas a ejecutar, supervisar y controlar</t>
  </si>
  <si>
    <t>Mide que las acciones de mantenimiento y conservación de vialidades se haya realizado conforme a lo programado</t>
  </si>
  <si>
    <t>(Acciones realizadas de mantenimiento y consevración de vialidades urbanas y rurales/Acciones programadas a realizar de mantenimiento y conservación de vialidades urbanas y rurales)*100</t>
  </si>
  <si>
    <t>Acciones realizadas de mantenimiento y consevración de vialidades urbanas y rurales</t>
  </si>
  <si>
    <t>Acciones programadas a realizar de mantenimiento y conservación de vialidades urbanas y rurales</t>
  </si>
  <si>
    <t>Mide que las acciones de mantenimiento y conservación se hayan realizado conforme a lo programado</t>
  </si>
  <si>
    <t>(Acciones realizadas de mantenimiento y conservación de parques, jardines, monumentos, escuelas, edificios públicos y vialidades/Acciones programadas a realizar de mantenimiento y conservación de parques, jardines, monumentos, escuelas, edificios públicos y vialidades)*100</t>
  </si>
  <si>
    <t>Acciones realizadas de mantenimiento y conservación de parques, jardines, monumentos, escuelas, edificios públicos y vialidades</t>
  </si>
  <si>
    <t>Acciones programadas a realizar de mantenimiento y conservación de parques, jardines, monumentos, escuelas, edificios públicos y vialidades</t>
  </si>
  <si>
    <t>Coordinación de reuniones del Consejo Municipal y Distrital del Desarrollo Rural Sustentable</t>
  </si>
  <si>
    <t>Atención directa a productores y personas del sector rural que buscan la orientación y el asesoramiento para la gestión a sus demandas</t>
  </si>
  <si>
    <t>Coordinación intermunicipal para llevar a cabo pláticas con la población objetivo sobre temas de prevención en el uso de drogas, medio ambiente y protección civil</t>
  </si>
  <si>
    <t>Promoción y gestión de programas especiales en las comunidades rurales (empleo temporal, activos productivos, apoyo a la sequía, etc.)</t>
  </si>
  <si>
    <t>Seguimiento y evaluación de proyectos productivos en las comunidades rurales del programa de desarrollo rural, activos productivos y otros</t>
  </si>
  <si>
    <t>Gestión para llevar a cabo los trabajos de rehabilitación y mejoramiento de los caminos y accesos vecinales del área rural</t>
  </si>
  <si>
    <t>Porcentaje de cumplimiento de coordinación de reuniones del Consejo Municipal y Distrital del Desarrollo Rural Sustentable</t>
  </si>
  <si>
    <t>Porcentaje de cumplimiento de atención directa a productores y personas del sector rural que buscan la orientación y el asesoramiento para la gestión a sus demandas</t>
  </si>
  <si>
    <t>Porcentaje de cumplimiento de coordinación intermunicipal para llevar a cabo pláticas con la población objetivo sobre temas de prevención en el uso de drogas, medio ambiente y protección civil</t>
  </si>
  <si>
    <t>Porcentaje de cumplimiento de seguimiento y evaluación de proyectos productivos en las comunidades rurales del programa de desarrollo rural, activos productivos y otros</t>
  </si>
  <si>
    <t>Porcentaje de cumplimiento de promoción y gestión de programas especiales en las comunidades rurales (empleo temporal, activos productivos, apoyo a la sequía, etc.)</t>
  </si>
  <si>
    <t>Porcentaje de cumplimiento de gestión para llevar a cabo los trabajos de rehabilitación y mejoramiento de los caminos y accesos vecinales del área rural</t>
  </si>
  <si>
    <t xml:space="preserve">El H. Ayuntamiento tiene los recursos suficientes para llevar a cabo platicas de temas sociales (drogas, medio ambiente, protección civil) en áreas rurales coordinada entre dependencias </t>
  </si>
  <si>
    <t>Mide que la coordinación de reuniones se haya realizado conforme a lo programado</t>
  </si>
  <si>
    <t>(Reuniones del Consejo Municipal y Distrital del Desarrollo Rural Sustentable coordinadas/Reuniones del Consejo Municipal y Distrital del Desarrollo Rural Sustentable programadas a coordinar)*100</t>
  </si>
  <si>
    <t>Reuniones del Consejo Municipal y Distrital del Desarrollo Rural Sustentable coordinadas</t>
  </si>
  <si>
    <t>Reuniones del Consejo Municipal y Distrital del Desarrollo Rural Sustentable programadas a coordinar</t>
  </si>
  <si>
    <t>Mide que ls audiencias con productores y personas del sector rural se hayan realizado conforme a lo programado</t>
  </si>
  <si>
    <t>(Audiencias realizadas con productores y personas del sector rural que buscan orientación y asesoramiento para la gestión a sus demandas/Audiencias programadas a realizar con productores y personas del sector rural que buscan orientación y asesoramiento para la gestión a sus demandas)*100</t>
  </si>
  <si>
    <t>Audiencias realizadas con productores y personas del sector rural que buscan orientación y asesoramiento para la gestión a sus demandas</t>
  </si>
  <si>
    <t>Audiencias programadas a realizar con productores y personas del sector rural que buscan orientación y asesoramiento para la gestión a sus demandas</t>
  </si>
  <si>
    <t>Mide que las pláticas con la población objetivo se hayan realizado conforme a lo programado</t>
  </si>
  <si>
    <t>Platicas impartidas con la población objetivo sobre temas de prevención en el uso de drogas, medio ambiente y protección civil</t>
  </si>
  <si>
    <t>Platicas programadas a impartir con la población objetivo sobre temas de prevención en el uso de drogas, medio ambiente y protección civil</t>
  </si>
  <si>
    <t>(Platicas impartidas con la población objetivo sobre temas de prevención en el uso de drogas, medio ambiente y protección civil/Platicas programadas a impartir con la población objetivo sobre temas de prevención en el uso de drogas, medio ambiente y protección civil)*100</t>
  </si>
  <si>
    <t>Mide que el seguimiento y evaluación de proyectos productivos se haya realizado conforme a lo programado</t>
  </si>
  <si>
    <t>Inspección</t>
  </si>
  <si>
    <t>(Inspecciones realizadas de seguimiento y evaluación de proyectos productivos en las comunidades rurales del programa de desarrollo rural, activos productivos y otros/Inspecciones programadas a realizar de seguimiento y evaluación de proyectos productivos en las comunidades rurales del programa de desarrollo rural, activos productivos y otros) * 100</t>
  </si>
  <si>
    <t>Inspecciones realizadas de seguimiento y evaluación de proyectos productivos en las comunidades rurales del programa de desarrollo rural, activos productivos y otros</t>
  </si>
  <si>
    <t>Inspecciones programadas a realizar de seguimiento y evaluación de proyectos productivos en las comunidades rurales del programa de desarrollo rural, activos productivos y otros</t>
  </si>
  <si>
    <t>Mide que la promoción y gestión de programas especiales se hayan realizado conforme a lo programado</t>
  </si>
  <si>
    <t>(Promociones y gestiones de programas especiales en comunidades rurales realizadas/Promociones y gestiones de programas especiales en comunidades rurales programadas a realizar)*100</t>
  </si>
  <si>
    <t>Promociones y gestiones de programas especiales en comunidades rurales realizadas</t>
  </si>
  <si>
    <t>Promociones y gestiones de programas especiales en comunidades rurales programadas a realizar</t>
  </si>
  <si>
    <t>Mide que la gestión para rehabilitación y mejoramiento de los caminos y accesos vecinales del área rural se haya realizado conforme a lo programado</t>
  </si>
  <si>
    <t>(Kilometros de rehabilitación realizada a caminos y accesos vecinales del área rural/Kilometros de rehabilitación programada a realizar a caminos y accesos vecinales del área rural)*100</t>
  </si>
  <si>
    <t>Kilometros de rehabilitación realizada a caminos y accesos vecinales del área rural</t>
  </si>
  <si>
    <t>Kilometros de rehabilitación programada a realizar a caminos y accesos vecinales del área rural</t>
  </si>
  <si>
    <t>Kilometros</t>
  </si>
  <si>
    <t>Mide que las asesorías a productores en la formulación de solicitudes ante dependencias se hayan realizado conforme a lo programado</t>
  </si>
  <si>
    <t>Impartición de asesorías a los productores en la formulación de solicitudes ante dependencias municipales, estatales y federales para buscar la solución a la problemática que se presenta en las comunidades rurales</t>
  </si>
  <si>
    <t>Porcentaje de cumplimiento de impartición de asesorías a los productores en la formulación de solicitudes ante dependencias municipales, estatales y federales para buscar la solución a la problemática que se presenta en las comunidades rurales</t>
  </si>
  <si>
    <t>(Asesorías otorgadas a productores para formular solicitudes ante los tres niveles de gobierno/Asesorías programadas a otorgar a productores para formular solicitudes ante los tres niveles de gobierno)*100</t>
  </si>
  <si>
    <t>Asesorías programadas a otorgar a productores para formular solicitudes ante los tres niveles de gobierno</t>
  </si>
  <si>
    <t>Convocatoria, coordinación y conducción de reuniones de trabajo con las Direcciones de Área adscritas a la Dirección General para acordar, implementar, evaluar y validar el avance y cumplimiento de acciones, programas, objetivos y metas de la Dirección General</t>
  </si>
  <si>
    <t>Atención al derecho de petición de la ciudadanía, entidades, organizaciones y comunidad en general, en asuntos relacionados con las funciones y responsabilidades de la dependencia, mediante la celebración de audiencias y reuniones de trabajo en oficinas del despacho y en sitios externos, para acordar accciones de solución a sus planteamientos</t>
  </si>
  <si>
    <t>Asistencia y participación en asambleas y reuniones de trabajo de los Organismos de Planeación Municipal, Protección Civil y Entidades Paramunicipales en temas de infraestructura urbana, ordenamiento territorial, desarrollo rural y ecología</t>
  </si>
  <si>
    <t>Coordinación, asistencia y participación en cursos, talleres y seminarios de información y capacitación con el propósito de mejorar el desempeño y desarrollo de las funciones y actividades de la dependencia y sus Direcciones de Área</t>
  </si>
  <si>
    <t>Promoción, coordinación y supervisión de elaboración de proyectos ejecutivos en materia de infraestructura urbana, ordenamiento territorial, desarrollo rural y medio ambiente para la gestión de inversiones y ejecución de obras en el municipio</t>
  </si>
  <si>
    <t>Coordinación de la realización de procedimientos de licitación de obra pública y/o de adquisiciones y emisión de los fallos correspondientes, de acuerdo a los programas de inversión y en observancia a la normatividad federal y estatal vigente</t>
  </si>
  <si>
    <t>Elaboración de informes mensuales y trimestrales de actividades, avances, evaluación y resultados de las funciones realizadas cotidianamente por la dependencia en cumplimiento al Programa Operativo Anual y en Plan Municipal de Desarrollo</t>
  </si>
  <si>
    <t>Porcentaje de la población beneficiada con obras de infraestructura</t>
  </si>
  <si>
    <t>(Población beneficiada con las obras de infraestructura del ejercicio/Población total del municipio)*100</t>
  </si>
  <si>
    <t>Población total del municipio</t>
  </si>
  <si>
    <t>(Obras públicas y privadas ejecutadas cumpliendo con la normatividad/Obras plúblicas y privadas programadas a ejecutar cumpliendo con la normatividad)*100</t>
  </si>
  <si>
    <t>Obras públicas y privadas ejecutadas cumliendo con la normatividad</t>
  </si>
  <si>
    <t>Obras públicas y privadas programadas a ejecutar cumpliendo con la normatividad</t>
  </si>
  <si>
    <t>Administración: Obras de infraestructura urbana planeadas, presupuestadas, supervisadas y coordinadas eficazmente</t>
  </si>
  <si>
    <t>Porcentaje de cumplimiento de obras de infraestructura pública planeadas, presupuestadas, supervisadas y coordinadas eficazmente</t>
  </si>
  <si>
    <t>Porcentaje de cumplimiento de ejecución de obras públicas y privadas en área urbana y rural</t>
  </si>
  <si>
    <t>Mide que la ejecución de obras públicas y privadas en área urbana y rural se hayan realizado conforme a lo programado</t>
  </si>
  <si>
    <t>(Obras de infraestructura pública planeadas, presupuestadas, supervisadas y coordinadas eficazmente/Obras de infraestructura pública programadas a planear, presupuestar, supervisar y coordinar eficazmente)*100</t>
  </si>
  <si>
    <t>Obras de infraestructura pública planeadas, presupuestadas, supervisadas y coordinadas eficazmente</t>
  </si>
  <si>
    <t>Obras de infraestructura pública programadas a planear, presupuestar, supervisar y coordinar eficazmente</t>
  </si>
  <si>
    <t>Porcentaje de cumplimiento de obras privadas ejecutadas y reguladas adecuadamente</t>
  </si>
  <si>
    <t>Mide que las obras de infraestructura pública se hayan realizado conforme a lo programado</t>
  </si>
  <si>
    <t>Mide que las obras privadas se hayan ejecutado y regulado conforme a lo programado</t>
  </si>
  <si>
    <t>(Obras privadas ejecutadas y reguladas adecuadamente/Obras privadas programadas a ejecutar y regular adecuadamente)*100</t>
  </si>
  <si>
    <t>Obras privadas ejecutadas y reguladas adecuadamente</t>
  </si>
  <si>
    <t>Obras privadas programadas a ejecutar y regular adecuadamente</t>
  </si>
  <si>
    <t>Porcentaje de cumplimiento de obras públicas contratadas y ejecutadas</t>
  </si>
  <si>
    <t>Mide que las obras públicas se hayan contratado y ejecutado conforme a lo programado</t>
  </si>
  <si>
    <t>(Obras públicas contratadas y ejecutadas/Obras públicas programadas a contratar y ejecutar)*100</t>
  </si>
  <si>
    <t>Obras públicas programadas a contratar y ejecutar</t>
  </si>
  <si>
    <t>Porcentaje de cumplimiento de obras públicas contratadas y ejecutadas en el área rural</t>
  </si>
  <si>
    <t>Mide que las obras públicas contratadas y ejecutadas en el área rural se hayan realizado conforme a lo programado</t>
  </si>
  <si>
    <t>(Obras públicas contratadas y ejecutadas en el área rural/Obras públicas programadas a contratar y ejecutar en el área rural)*100</t>
  </si>
  <si>
    <t>Obras públicas contratadas y ejecutadas en el área rural</t>
  </si>
  <si>
    <t>Obras públicas programadas a contratar y ejecutar en el área rural</t>
  </si>
  <si>
    <t>FICHA TÉCNICA DE INDICADOR - EJERCICIO 2021</t>
  </si>
  <si>
    <t>MATRIZ DE INDICADORES DE RESULTADOS - EJERCICIO 2021</t>
  </si>
  <si>
    <t>Nombre del programa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</si>
</sst>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"/>
    <numFmt numFmtId="165" formatCode="_-* #,##0_-;\-* #,##0_-;_-* &quot;-&quot;??_-;_-@_-"/>
  </numFmts>
  <fonts count="14" x14ac:knownFonts="1">
    <font>
      <sz val="10"/>
      <name val="Soberana Sans"/>
    </font>
    <font>
      <sz val="10"/>
      <name val="Soberana Sans"/>
    </font>
    <font>
      <b/>
      <sz val="16"/>
      <color indexed="9"/>
      <name val="Calibri"/>
      <family val="2"/>
      <scheme val="minor"/>
    </font>
    <font>
      <b/>
      <sz val="17"/>
      <color indexed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color indexed="9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7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0">
    <xf numFmtId="0" fontId="0" fillId="0" borderId="0" xfId="0"/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9" fontId="4" fillId="0" borderId="0" xfId="1" applyFont="1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center" vertical="center"/>
    </xf>
    <xf numFmtId="0" fontId="10" fillId="2" borderId="0" xfId="0" applyFont="1" applyFill="1" applyAlignment="1">
      <alignment vertical="center"/>
    </xf>
    <xf numFmtId="0" fontId="7" fillId="5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 applyProtection="1">
      <alignment horizontal="center" vertical="center" wrapText="1"/>
      <protection hidden="1"/>
    </xf>
    <xf numFmtId="0" fontId="11" fillId="0" borderId="0" xfId="0" applyFont="1" applyAlignment="1">
      <alignment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  <protection locked="0" hidden="1"/>
    </xf>
    <xf numFmtId="49" fontId="7" fillId="0" borderId="3" xfId="0" applyNumberFormat="1" applyFont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vertical="center"/>
    </xf>
    <xf numFmtId="0" fontId="7" fillId="8" borderId="3" xfId="0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 wrapText="1"/>
    </xf>
    <xf numFmtId="0" fontId="12" fillId="7" borderId="3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165" fontId="7" fillId="0" borderId="3" xfId="2" applyNumberFormat="1" applyFont="1" applyFill="1" applyBorder="1" applyAlignment="1">
      <alignment horizontal="center" vertical="center"/>
    </xf>
    <xf numFmtId="2" fontId="7" fillId="0" borderId="3" xfId="1" applyNumberFormat="1" applyFont="1" applyFill="1" applyBorder="1" applyAlignment="1">
      <alignment vertical="center"/>
    </xf>
    <xf numFmtId="2" fontId="7" fillId="0" borderId="3" xfId="1" applyNumberFormat="1" applyFont="1" applyFill="1" applyBorder="1" applyAlignment="1">
      <alignment horizontal="center" vertical="center"/>
    </xf>
    <xf numFmtId="165" fontId="7" fillId="0" borderId="3" xfId="2" applyNumberFormat="1" applyFont="1" applyFill="1" applyBorder="1" applyAlignment="1">
      <alignment vertical="center"/>
    </xf>
    <xf numFmtId="4" fontId="5" fillId="9" borderId="3" xfId="0" applyNumberFormat="1" applyFont="1" applyFill="1" applyBorder="1" applyAlignment="1">
      <alignment horizontal="center" vertical="center" wrapText="1"/>
    </xf>
    <xf numFmtId="4" fontId="5" fillId="8" borderId="3" xfId="0" applyNumberFormat="1" applyFont="1" applyFill="1" applyBorder="1" applyAlignment="1">
      <alignment horizontal="center" vertical="center" wrapText="1"/>
    </xf>
    <xf numFmtId="164" fontId="5" fillId="9" borderId="3" xfId="0" applyNumberFormat="1" applyFont="1" applyFill="1" applyBorder="1" applyAlignment="1">
      <alignment horizontal="center" vertical="center" wrapText="1"/>
    </xf>
    <xf numFmtId="164" fontId="5" fillId="8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4" fontId="13" fillId="7" borderId="3" xfId="0" applyNumberFormat="1" applyFont="1" applyFill="1" applyBorder="1" applyAlignment="1">
      <alignment horizontal="center" vertical="center" wrapText="1"/>
    </xf>
    <xf numFmtId="164" fontId="13" fillId="7" borderId="3" xfId="0" applyNumberFormat="1" applyFont="1" applyFill="1" applyBorder="1" applyAlignment="1">
      <alignment horizontal="center" vertical="center" wrapText="1"/>
    </xf>
    <xf numFmtId="4" fontId="13" fillId="6" borderId="3" xfId="0" applyNumberFormat="1" applyFont="1" applyFill="1" applyBorder="1" applyAlignment="1">
      <alignment horizontal="center" vertical="center" wrapText="1"/>
    </xf>
    <xf numFmtId="164" fontId="13" fillId="6" borderId="3" xfId="0" applyNumberFormat="1" applyFont="1" applyFill="1" applyBorder="1" applyAlignment="1">
      <alignment horizontal="center" vertical="center" wrapText="1"/>
    </xf>
    <xf numFmtId="165" fontId="7" fillId="2" borderId="3" xfId="2" applyNumberFormat="1" applyFont="1" applyFill="1" applyBorder="1" applyAlignment="1">
      <alignment vertical="center"/>
    </xf>
    <xf numFmtId="49" fontId="7" fillId="2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10" xfId="0" applyFont="1" applyBorder="1" applyAlignment="1">
      <alignment vertical="center"/>
    </xf>
    <xf numFmtId="0" fontId="7" fillId="2" borderId="2" xfId="0" applyFont="1" applyFill="1" applyBorder="1" applyAlignment="1">
      <alignment vertical="center"/>
    </xf>
    <xf numFmtId="165" fontId="7" fillId="0" borderId="3" xfId="2" applyNumberFormat="1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left" vertical="center" wrapText="1"/>
    </xf>
    <xf numFmtId="49" fontId="6" fillId="2" borderId="5" xfId="0" applyNumberFormat="1" applyFont="1" applyFill="1" applyBorder="1" applyAlignment="1">
      <alignment horizontal="left" vertical="center" wrapText="1"/>
    </xf>
    <xf numFmtId="49" fontId="6" fillId="2" borderId="6" xfId="0" applyNumberFormat="1" applyFont="1" applyFill="1" applyBorder="1" applyAlignment="1">
      <alignment horizontal="left" vertical="center" wrapText="1"/>
    </xf>
    <xf numFmtId="49" fontId="7" fillId="2" borderId="4" xfId="0" applyNumberFormat="1" applyFont="1" applyFill="1" applyBorder="1" applyAlignment="1">
      <alignment horizontal="left" vertical="center" wrapText="1"/>
    </xf>
    <xf numFmtId="49" fontId="7" fillId="2" borderId="5" xfId="0" applyNumberFormat="1" applyFont="1" applyFill="1" applyBorder="1" applyAlignment="1">
      <alignment horizontal="left" vertical="center" wrapText="1"/>
    </xf>
    <xf numFmtId="49" fontId="7" fillId="2" borderId="6" xfId="0" applyNumberFormat="1" applyFont="1" applyFill="1" applyBorder="1" applyAlignment="1">
      <alignment horizontal="left" vertical="center" wrapText="1"/>
    </xf>
    <xf numFmtId="49" fontId="7" fillId="2" borderId="4" xfId="0" applyNumberFormat="1" applyFont="1" applyFill="1" applyBorder="1" applyAlignment="1">
      <alignment horizontal="center" vertical="center" wrapText="1"/>
    </xf>
    <xf numFmtId="49" fontId="7" fillId="2" borderId="6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5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165" fontId="7" fillId="2" borderId="3" xfId="2" applyNumberFormat="1" applyFont="1" applyFill="1" applyBorder="1" applyAlignment="1">
      <alignment horizontal="left" vertical="center"/>
    </xf>
    <xf numFmtId="165" fontId="7" fillId="0" borderId="3" xfId="2" applyNumberFormat="1" applyFont="1" applyFill="1" applyBorder="1" applyAlignment="1">
      <alignment horizontal="center" vertical="center"/>
    </xf>
    <xf numFmtId="165" fontId="7" fillId="0" borderId="4" xfId="2" applyNumberFormat="1" applyFont="1" applyFill="1" applyBorder="1" applyAlignment="1">
      <alignment horizontal="center" vertical="center" wrapText="1"/>
    </xf>
    <xf numFmtId="165" fontId="7" fillId="0" borderId="6" xfId="2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center" vertical="center"/>
    </xf>
    <xf numFmtId="2" fontId="7" fillId="0" borderId="3" xfId="0" applyNumberFormat="1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165" fontId="7" fillId="2" borderId="3" xfId="2" applyNumberFormat="1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 applyProtection="1">
      <alignment horizontal="left" vertical="center" wrapText="1"/>
      <protection locked="0" hidden="1"/>
    </xf>
    <xf numFmtId="0" fontId="7" fillId="2" borderId="3" xfId="0" applyFont="1" applyFill="1" applyBorder="1" applyAlignment="1" applyProtection="1">
      <alignment horizontal="left" vertical="center" wrapText="1"/>
      <protection locked="0" hidden="1"/>
    </xf>
    <xf numFmtId="0" fontId="7" fillId="2" borderId="3" xfId="0" applyFont="1" applyFill="1" applyBorder="1" applyAlignment="1" applyProtection="1">
      <alignment horizontal="center" vertical="center" wrapText="1"/>
      <protection locked="0" hidden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center"/>
    </xf>
    <xf numFmtId="2" fontId="7" fillId="0" borderId="6" xfId="0" applyNumberFormat="1" applyFont="1" applyFill="1" applyBorder="1" applyAlignment="1">
      <alignment horizontal="center" vertical="center"/>
    </xf>
    <xf numFmtId="165" fontId="7" fillId="0" borderId="3" xfId="2" applyNumberFormat="1" applyFont="1" applyFill="1" applyBorder="1" applyAlignment="1">
      <alignment horizontal="center" vertical="center" wrapText="1"/>
    </xf>
    <xf numFmtId="165" fontId="7" fillId="2" borderId="4" xfId="2" applyNumberFormat="1" applyFont="1" applyFill="1" applyBorder="1" applyAlignment="1">
      <alignment horizontal="left" vertical="center" wrapText="1"/>
    </xf>
    <xf numFmtId="165" fontId="7" fillId="2" borderId="5" xfId="2" applyNumberFormat="1" applyFont="1" applyFill="1" applyBorder="1" applyAlignment="1">
      <alignment horizontal="left" vertical="center" wrapText="1"/>
    </xf>
    <xf numFmtId="165" fontId="7" fillId="2" borderId="6" xfId="2" applyNumberFormat="1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center" vertical="center" wrapText="1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85"/>
  <sheetViews>
    <sheetView showGridLines="0" tabSelected="1" zoomScale="50" zoomScaleNormal="50" workbookViewId="0">
      <selection activeCell="L10" sqref="L10"/>
    </sheetView>
  </sheetViews>
  <sheetFormatPr baseColWidth="10" defaultColWidth="11.453125" defaultRowHeight="13" x14ac:dyDescent="0.25"/>
  <cols>
    <col min="1" max="1" width="21.54296875" style="2" customWidth="1"/>
    <col min="2" max="2" width="81" style="2" customWidth="1"/>
    <col min="3" max="3" width="6.81640625" style="2" customWidth="1"/>
    <col min="4" max="4" width="8.1796875" style="2" customWidth="1"/>
    <col min="5" max="5" width="11.7265625" style="2" customWidth="1"/>
    <col min="6" max="6" width="10.54296875" style="2" customWidth="1"/>
    <col min="7" max="7" width="7" style="2" customWidth="1"/>
    <col min="8" max="8" width="8.1796875" style="2" customWidth="1"/>
    <col min="9" max="9" width="14.453125" style="2" customWidth="1"/>
    <col min="10" max="10" width="17.81640625" style="2" customWidth="1"/>
    <col min="11" max="11" width="59.54296875" style="2" customWidth="1"/>
    <col min="12" max="12" width="60.54296875" style="2" customWidth="1"/>
    <col min="13" max="16384" width="11.453125" style="2"/>
  </cols>
  <sheetData>
    <row r="1" spans="1:13" ht="60" customHeight="1" x14ac:dyDescent="0.25">
      <c r="A1" s="149" t="s">
        <v>570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4"/>
    </row>
    <row r="2" spans="1:13" s="4" customFormat="1" ht="38.25" customHeight="1" x14ac:dyDescent="0.25">
      <c r="A2" s="105" t="s">
        <v>0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7"/>
    </row>
    <row r="3" spans="1:13" s="4" customFormat="1" ht="34.5" customHeight="1" x14ac:dyDescent="0.25">
      <c r="A3" s="81" t="s">
        <v>1</v>
      </c>
      <c r="B3" s="84" t="s">
        <v>571</v>
      </c>
      <c r="C3" s="85"/>
      <c r="D3" s="86"/>
      <c r="E3" s="108" t="s">
        <v>10</v>
      </c>
      <c r="F3" s="109"/>
      <c r="G3" s="109"/>
      <c r="H3" s="109"/>
      <c r="I3" s="110"/>
      <c r="J3" s="108" t="s">
        <v>9</v>
      </c>
      <c r="K3" s="109"/>
      <c r="L3" s="110"/>
    </row>
    <row r="4" spans="1:13" s="4" customFormat="1" ht="32.25" customHeight="1" x14ac:dyDescent="0.25">
      <c r="A4" s="83"/>
      <c r="B4" s="90"/>
      <c r="C4" s="91"/>
      <c r="D4" s="92"/>
      <c r="E4" s="20" t="s">
        <v>3</v>
      </c>
      <c r="F4" s="108" t="s">
        <v>2</v>
      </c>
      <c r="G4" s="109"/>
      <c r="H4" s="109"/>
      <c r="I4" s="110"/>
      <c r="J4" s="20" t="s">
        <v>1</v>
      </c>
      <c r="K4" s="108" t="s">
        <v>2</v>
      </c>
      <c r="L4" s="110"/>
    </row>
    <row r="5" spans="1:13" s="42" customFormat="1" ht="62.5" customHeight="1" x14ac:dyDescent="0.25">
      <c r="A5" s="40" t="s">
        <v>74</v>
      </c>
      <c r="B5" s="93" t="s">
        <v>75</v>
      </c>
      <c r="C5" s="94"/>
      <c r="D5" s="95"/>
      <c r="E5" s="41" t="s">
        <v>76</v>
      </c>
      <c r="F5" s="96" t="s">
        <v>77</v>
      </c>
      <c r="G5" s="97"/>
      <c r="H5" s="97"/>
      <c r="I5" s="98"/>
      <c r="J5" s="40" t="s">
        <v>78</v>
      </c>
      <c r="K5" s="99" t="s">
        <v>251</v>
      </c>
      <c r="L5" s="100"/>
    </row>
    <row r="6" spans="1:13" s="43" customFormat="1" ht="50.25" customHeight="1" x14ac:dyDescent="0.25">
      <c r="A6" s="111" t="s">
        <v>13</v>
      </c>
      <c r="B6" s="111"/>
      <c r="C6" s="101" t="s">
        <v>150</v>
      </c>
      <c r="D6" s="101"/>
      <c r="E6" s="101"/>
      <c r="F6" s="101"/>
      <c r="G6" s="101"/>
      <c r="H6" s="101"/>
      <c r="I6" s="101"/>
      <c r="J6" s="101"/>
      <c r="K6" s="101"/>
      <c r="L6" s="102"/>
    </row>
    <row r="7" spans="1:13" s="4" customFormat="1" ht="16.5" customHeight="1" x14ac:dyDescent="0.25">
      <c r="A7" s="81" t="s">
        <v>4</v>
      </c>
      <c r="B7" s="84" t="s">
        <v>5</v>
      </c>
      <c r="C7" s="84" t="s">
        <v>6</v>
      </c>
      <c r="D7" s="85"/>
      <c r="E7" s="85"/>
      <c r="F7" s="85"/>
      <c r="G7" s="85"/>
      <c r="H7" s="85"/>
      <c r="I7" s="85"/>
      <c r="J7" s="86"/>
      <c r="K7" s="81" t="s">
        <v>36</v>
      </c>
      <c r="L7" s="81" t="s">
        <v>37</v>
      </c>
    </row>
    <row r="8" spans="1:13" s="4" customFormat="1" ht="19.5" customHeight="1" x14ac:dyDescent="0.25">
      <c r="A8" s="82"/>
      <c r="B8" s="87"/>
      <c r="C8" s="87"/>
      <c r="D8" s="88"/>
      <c r="E8" s="88"/>
      <c r="F8" s="88"/>
      <c r="G8" s="88"/>
      <c r="H8" s="88"/>
      <c r="I8" s="88"/>
      <c r="J8" s="89"/>
      <c r="K8" s="82"/>
      <c r="L8" s="82"/>
    </row>
    <row r="9" spans="1:13" s="4" customFormat="1" ht="26.25" customHeight="1" x14ac:dyDescent="0.25">
      <c r="A9" s="83"/>
      <c r="B9" s="90"/>
      <c r="C9" s="90"/>
      <c r="D9" s="91"/>
      <c r="E9" s="91"/>
      <c r="F9" s="91"/>
      <c r="G9" s="91"/>
      <c r="H9" s="91"/>
      <c r="I9" s="91"/>
      <c r="J9" s="92"/>
      <c r="K9" s="83"/>
      <c r="L9" s="83"/>
    </row>
    <row r="10" spans="1:13" s="4" customFormat="1" ht="104.25" customHeight="1" x14ac:dyDescent="0.25">
      <c r="A10" s="44" t="s">
        <v>8</v>
      </c>
      <c r="B10" s="45" t="s">
        <v>111</v>
      </c>
      <c r="C10" s="112" t="s">
        <v>541</v>
      </c>
      <c r="D10" s="113"/>
      <c r="E10" s="113"/>
      <c r="F10" s="113"/>
      <c r="G10" s="113"/>
      <c r="H10" s="113"/>
      <c r="I10" s="113"/>
      <c r="J10" s="114"/>
      <c r="K10" s="65" t="s">
        <v>248</v>
      </c>
      <c r="L10" s="66" t="s">
        <v>221</v>
      </c>
    </row>
    <row r="11" spans="1:13" s="4" customFormat="1" ht="90.75" customHeight="1" x14ac:dyDescent="0.25">
      <c r="A11" s="52" t="s">
        <v>112</v>
      </c>
      <c r="B11" s="53" t="s">
        <v>79</v>
      </c>
      <c r="C11" s="115" t="s">
        <v>549</v>
      </c>
      <c r="D11" s="116"/>
      <c r="E11" s="116"/>
      <c r="F11" s="116"/>
      <c r="G11" s="116"/>
      <c r="H11" s="116"/>
      <c r="I11" s="116"/>
      <c r="J11" s="117"/>
      <c r="K11" s="63" t="s">
        <v>151</v>
      </c>
      <c r="L11" s="64" t="s">
        <v>221</v>
      </c>
    </row>
    <row r="12" spans="1:13" s="4" customFormat="1" ht="95.25" customHeight="1" x14ac:dyDescent="0.25">
      <c r="A12" s="50" t="s">
        <v>113</v>
      </c>
      <c r="B12" s="51" t="s">
        <v>547</v>
      </c>
      <c r="C12" s="78" t="s">
        <v>548</v>
      </c>
      <c r="D12" s="79"/>
      <c r="E12" s="79"/>
      <c r="F12" s="79"/>
      <c r="G12" s="79"/>
      <c r="H12" s="79"/>
      <c r="I12" s="79"/>
      <c r="J12" s="80"/>
      <c r="K12" s="58" t="s">
        <v>169</v>
      </c>
      <c r="L12" s="60" t="s">
        <v>161</v>
      </c>
    </row>
    <row r="13" spans="1:13" s="4" customFormat="1" ht="117.75" customHeight="1" x14ac:dyDescent="0.25">
      <c r="A13" s="48" t="s">
        <v>39</v>
      </c>
      <c r="B13" s="49" t="s">
        <v>252</v>
      </c>
      <c r="C13" s="75" t="s">
        <v>261</v>
      </c>
      <c r="D13" s="76"/>
      <c r="E13" s="76"/>
      <c r="F13" s="76"/>
      <c r="G13" s="76"/>
      <c r="H13" s="76"/>
      <c r="I13" s="76"/>
      <c r="J13" s="77"/>
      <c r="K13" s="59" t="s">
        <v>174</v>
      </c>
      <c r="L13" s="61" t="s">
        <v>170</v>
      </c>
      <c r="M13" s="4" t="s">
        <v>166</v>
      </c>
    </row>
    <row r="14" spans="1:13" s="4" customFormat="1" ht="109.5" customHeight="1" x14ac:dyDescent="0.25">
      <c r="A14" s="48" t="s">
        <v>40</v>
      </c>
      <c r="B14" s="49" t="s">
        <v>534</v>
      </c>
      <c r="C14" s="75" t="s">
        <v>253</v>
      </c>
      <c r="D14" s="76"/>
      <c r="E14" s="76"/>
      <c r="F14" s="76"/>
      <c r="G14" s="76"/>
      <c r="H14" s="76"/>
      <c r="I14" s="76"/>
      <c r="J14" s="77"/>
      <c r="K14" s="59" t="s">
        <v>175</v>
      </c>
      <c r="L14" s="61" t="s">
        <v>162</v>
      </c>
    </row>
    <row r="15" spans="1:13" s="4" customFormat="1" ht="131.25" customHeight="1" x14ac:dyDescent="0.25">
      <c r="A15" s="48" t="s">
        <v>61</v>
      </c>
      <c r="B15" s="49" t="s">
        <v>535</v>
      </c>
      <c r="C15" s="75" t="s">
        <v>254</v>
      </c>
      <c r="D15" s="76"/>
      <c r="E15" s="76"/>
      <c r="F15" s="76"/>
      <c r="G15" s="76"/>
      <c r="H15" s="76"/>
      <c r="I15" s="76"/>
      <c r="J15" s="77"/>
      <c r="K15" s="59" t="s">
        <v>174</v>
      </c>
      <c r="L15" s="61" t="s">
        <v>222</v>
      </c>
    </row>
    <row r="16" spans="1:13" s="4" customFormat="1" ht="88.5" customHeight="1" x14ac:dyDescent="0.25">
      <c r="A16" s="48" t="s">
        <v>62</v>
      </c>
      <c r="B16" s="49" t="s">
        <v>537</v>
      </c>
      <c r="C16" s="75" t="s">
        <v>255</v>
      </c>
      <c r="D16" s="76"/>
      <c r="E16" s="76"/>
      <c r="F16" s="76"/>
      <c r="G16" s="76"/>
      <c r="H16" s="76"/>
      <c r="I16" s="76"/>
      <c r="J16" s="77"/>
      <c r="K16" s="59" t="s">
        <v>176</v>
      </c>
      <c r="L16" s="61" t="s">
        <v>171</v>
      </c>
    </row>
    <row r="17" spans="1:12" s="4" customFormat="1" ht="113.25" customHeight="1" x14ac:dyDescent="0.25">
      <c r="A17" s="48" t="s">
        <v>63</v>
      </c>
      <c r="B17" s="49" t="s">
        <v>536</v>
      </c>
      <c r="C17" s="75" t="s">
        <v>256</v>
      </c>
      <c r="D17" s="76"/>
      <c r="E17" s="76"/>
      <c r="F17" s="76"/>
      <c r="G17" s="76"/>
      <c r="H17" s="76"/>
      <c r="I17" s="76"/>
      <c r="J17" s="77"/>
      <c r="K17" s="59" t="s">
        <v>176</v>
      </c>
      <c r="L17" s="61" t="s">
        <v>162</v>
      </c>
    </row>
    <row r="18" spans="1:12" s="4" customFormat="1" ht="96" customHeight="1" x14ac:dyDescent="0.25">
      <c r="A18" s="48" t="s">
        <v>64</v>
      </c>
      <c r="B18" s="49" t="s">
        <v>538</v>
      </c>
      <c r="C18" s="75" t="s">
        <v>257</v>
      </c>
      <c r="D18" s="76"/>
      <c r="E18" s="76"/>
      <c r="F18" s="76"/>
      <c r="G18" s="76"/>
      <c r="H18" s="76"/>
      <c r="I18" s="76"/>
      <c r="J18" s="77"/>
      <c r="K18" s="59" t="s">
        <v>152</v>
      </c>
      <c r="L18" s="61" t="s">
        <v>224</v>
      </c>
    </row>
    <row r="19" spans="1:12" s="4" customFormat="1" ht="107.25" customHeight="1" x14ac:dyDescent="0.25">
      <c r="A19" s="48" t="s">
        <v>65</v>
      </c>
      <c r="B19" s="49" t="s">
        <v>539</v>
      </c>
      <c r="C19" s="75" t="s">
        <v>258</v>
      </c>
      <c r="D19" s="76"/>
      <c r="E19" s="76"/>
      <c r="F19" s="76"/>
      <c r="G19" s="76"/>
      <c r="H19" s="76"/>
      <c r="I19" s="76"/>
      <c r="J19" s="77"/>
      <c r="K19" s="59" t="s">
        <v>153</v>
      </c>
      <c r="L19" s="61" t="s">
        <v>223</v>
      </c>
    </row>
    <row r="20" spans="1:12" s="4" customFormat="1" ht="107.25" customHeight="1" x14ac:dyDescent="0.25">
      <c r="A20" s="48" t="s">
        <v>80</v>
      </c>
      <c r="B20" s="49" t="s">
        <v>540</v>
      </c>
      <c r="C20" s="75" t="s">
        <v>259</v>
      </c>
      <c r="D20" s="76"/>
      <c r="E20" s="76"/>
      <c r="F20" s="76"/>
      <c r="G20" s="76"/>
      <c r="H20" s="76"/>
      <c r="I20" s="76"/>
      <c r="J20" s="77"/>
      <c r="K20" s="59" t="s">
        <v>177</v>
      </c>
      <c r="L20" s="61" t="s">
        <v>225</v>
      </c>
    </row>
    <row r="21" spans="1:12" s="4" customFormat="1" ht="69" customHeight="1" x14ac:dyDescent="0.25">
      <c r="A21" s="50" t="s">
        <v>114</v>
      </c>
      <c r="B21" s="51" t="s">
        <v>115</v>
      </c>
      <c r="C21" s="78" t="s">
        <v>554</v>
      </c>
      <c r="D21" s="79"/>
      <c r="E21" s="79"/>
      <c r="F21" s="79"/>
      <c r="G21" s="79"/>
      <c r="H21" s="79"/>
      <c r="I21" s="79"/>
      <c r="J21" s="80"/>
      <c r="K21" s="58" t="s">
        <v>155</v>
      </c>
      <c r="L21" s="60" t="s">
        <v>226</v>
      </c>
    </row>
    <row r="22" spans="1:12" s="4" customFormat="1" ht="60" customHeight="1" x14ac:dyDescent="0.25">
      <c r="A22" s="48" t="s">
        <v>41</v>
      </c>
      <c r="B22" s="49" t="s">
        <v>290</v>
      </c>
      <c r="C22" s="75" t="s">
        <v>314</v>
      </c>
      <c r="D22" s="76"/>
      <c r="E22" s="76"/>
      <c r="F22" s="76"/>
      <c r="G22" s="76"/>
      <c r="H22" s="76"/>
      <c r="I22" s="76"/>
      <c r="J22" s="77"/>
      <c r="K22" s="59" t="s">
        <v>178</v>
      </c>
      <c r="L22" s="61" t="s">
        <v>227</v>
      </c>
    </row>
    <row r="23" spans="1:12" s="4" customFormat="1" ht="53.25" customHeight="1" x14ac:dyDescent="0.25">
      <c r="A23" s="48" t="s">
        <v>42</v>
      </c>
      <c r="B23" s="49" t="s">
        <v>291</v>
      </c>
      <c r="C23" s="75" t="s">
        <v>315</v>
      </c>
      <c r="D23" s="76"/>
      <c r="E23" s="76"/>
      <c r="F23" s="76"/>
      <c r="G23" s="76"/>
      <c r="H23" s="76"/>
      <c r="I23" s="76"/>
      <c r="J23" s="77"/>
      <c r="K23" s="59" t="s">
        <v>179</v>
      </c>
      <c r="L23" s="61" t="s">
        <v>228</v>
      </c>
    </row>
    <row r="24" spans="1:12" s="4" customFormat="1" ht="49.5" customHeight="1" x14ac:dyDescent="0.25">
      <c r="A24" s="48" t="s">
        <v>66</v>
      </c>
      <c r="B24" s="49" t="s">
        <v>292</v>
      </c>
      <c r="C24" s="75" t="s">
        <v>316</v>
      </c>
      <c r="D24" s="76"/>
      <c r="E24" s="76"/>
      <c r="F24" s="76"/>
      <c r="G24" s="76"/>
      <c r="H24" s="76"/>
      <c r="I24" s="76"/>
      <c r="J24" s="77"/>
      <c r="K24" s="59" t="s">
        <v>180</v>
      </c>
      <c r="L24" s="61" t="s">
        <v>229</v>
      </c>
    </row>
    <row r="25" spans="1:12" s="4" customFormat="1" ht="51.75" customHeight="1" x14ac:dyDescent="0.25">
      <c r="A25" s="48" t="s">
        <v>67</v>
      </c>
      <c r="B25" s="49" t="s">
        <v>293</v>
      </c>
      <c r="C25" s="75" t="s">
        <v>317</v>
      </c>
      <c r="D25" s="76"/>
      <c r="E25" s="76"/>
      <c r="F25" s="76"/>
      <c r="G25" s="76"/>
      <c r="H25" s="76"/>
      <c r="I25" s="76"/>
      <c r="J25" s="77"/>
      <c r="K25" s="59" t="s">
        <v>181</v>
      </c>
      <c r="L25" s="61" t="s">
        <v>172</v>
      </c>
    </row>
    <row r="26" spans="1:12" s="4" customFormat="1" ht="45" customHeight="1" x14ac:dyDescent="0.25">
      <c r="A26" s="48" t="s">
        <v>68</v>
      </c>
      <c r="B26" s="49" t="s">
        <v>350</v>
      </c>
      <c r="C26" s="75" t="s">
        <v>351</v>
      </c>
      <c r="D26" s="76"/>
      <c r="E26" s="76"/>
      <c r="F26" s="76"/>
      <c r="G26" s="76"/>
      <c r="H26" s="76"/>
      <c r="I26" s="76"/>
      <c r="J26" s="77"/>
      <c r="K26" s="59" t="s">
        <v>182</v>
      </c>
      <c r="L26" s="61" t="s">
        <v>230</v>
      </c>
    </row>
    <row r="27" spans="1:12" s="4" customFormat="1" ht="46" customHeight="1" x14ac:dyDescent="0.25">
      <c r="A27" s="48" t="s">
        <v>73</v>
      </c>
      <c r="B27" s="49" t="s">
        <v>294</v>
      </c>
      <c r="C27" s="75" t="s">
        <v>318</v>
      </c>
      <c r="D27" s="76"/>
      <c r="E27" s="76"/>
      <c r="F27" s="76"/>
      <c r="G27" s="76"/>
      <c r="H27" s="76"/>
      <c r="I27" s="76"/>
      <c r="J27" s="77"/>
      <c r="K27" s="59" t="s">
        <v>183</v>
      </c>
      <c r="L27" s="61" t="s">
        <v>231</v>
      </c>
    </row>
    <row r="28" spans="1:12" s="4" customFormat="1" ht="35.15" customHeight="1" x14ac:dyDescent="0.25">
      <c r="A28" s="48" t="s">
        <v>81</v>
      </c>
      <c r="B28" s="49" t="s">
        <v>295</v>
      </c>
      <c r="C28" s="75" t="s">
        <v>360</v>
      </c>
      <c r="D28" s="76"/>
      <c r="E28" s="76"/>
      <c r="F28" s="76"/>
      <c r="G28" s="76"/>
      <c r="H28" s="76"/>
      <c r="I28" s="76"/>
      <c r="J28" s="77"/>
      <c r="K28" s="59" t="s">
        <v>184</v>
      </c>
      <c r="L28" s="61" t="s">
        <v>232</v>
      </c>
    </row>
    <row r="29" spans="1:12" s="4" customFormat="1" ht="35.15" customHeight="1" x14ac:dyDescent="0.25">
      <c r="A29" s="48" t="s">
        <v>82</v>
      </c>
      <c r="B29" s="49" t="s">
        <v>296</v>
      </c>
      <c r="C29" s="75" t="s">
        <v>319</v>
      </c>
      <c r="D29" s="76"/>
      <c r="E29" s="76"/>
      <c r="F29" s="76"/>
      <c r="G29" s="76"/>
      <c r="H29" s="76"/>
      <c r="I29" s="76"/>
      <c r="J29" s="77"/>
      <c r="K29" s="59" t="s">
        <v>185</v>
      </c>
      <c r="L29" s="61" t="s">
        <v>233</v>
      </c>
    </row>
    <row r="30" spans="1:12" s="4" customFormat="1" ht="47.25" customHeight="1" x14ac:dyDescent="0.25">
      <c r="A30" s="48" t="s">
        <v>83</v>
      </c>
      <c r="B30" s="49" t="s">
        <v>297</v>
      </c>
      <c r="C30" s="75" t="s">
        <v>320</v>
      </c>
      <c r="D30" s="76"/>
      <c r="E30" s="76"/>
      <c r="F30" s="76"/>
      <c r="G30" s="76"/>
      <c r="H30" s="76"/>
      <c r="I30" s="76"/>
      <c r="J30" s="77"/>
      <c r="K30" s="59" t="s">
        <v>186</v>
      </c>
      <c r="L30" s="61" t="s">
        <v>234</v>
      </c>
    </row>
    <row r="31" spans="1:12" s="4" customFormat="1" ht="54.75" customHeight="1" x14ac:dyDescent="0.25">
      <c r="A31" s="48" t="s">
        <v>84</v>
      </c>
      <c r="B31" s="49" t="s">
        <v>298</v>
      </c>
      <c r="C31" s="75" t="s">
        <v>321</v>
      </c>
      <c r="D31" s="76"/>
      <c r="E31" s="76"/>
      <c r="F31" s="76"/>
      <c r="G31" s="76"/>
      <c r="H31" s="76"/>
      <c r="I31" s="76"/>
      <c r="J31" s="77"/>
      <c r="K31" s="59" t="s">
        <v>187</v>
      </c>
      <c r="L31" s="61" t="s">
        <v>235</v>
      </c>
    </row>
    <row r="32" spans="1:12" s="4" customFormat="1" ht="43.5" customHeight="1" x14ac:dyDescent="0.25">
      <c r="A32" s="48" t="s">
        <v>85</v>
      </c>
      <c r="B32" s="49" t="s">
        <v>299</v>
      </c>
      <c r="C32" s="75" t="s">
        <v>322</v>
      </c>
      <c r="D32" s="76"/>
      <c r="E32" s="76"/>
      <c r="F32" s="76"/>
      <c r="G32" s="76"/>
      <c r="H32" s="76"/>
      <c r="I32" s="76"/>
      <c r="J32" s="77"/>
      <c r="K32" s="59" t="s">
        <v>188</v>
      </c>
      <c r="L32" s="61" t="s">
        <v>236</v>
      </c>
    </row>
    <row r="33" spans="1:12" s="4" customFormat="1" ht="59.25" customHeight="1" x14ac:dyDescent="0.25">
      <c r="A33" s="48" t="s">
        <v>86</v>
      </c>
      <c r="B33" s="49" t="s">
        <v>300</v>
      </c>
      <c r="C33" s="75" t="s">
        <v>323</v>
      </c>
      <c r="D33" s="76"/>
      <c r="E33" s="76"/>
      <c r="F33" s="76"/>
      <c r="G33" s="76"/>
      <c r="H33" s="76"/>
      <c r="I33" s="76"/>
      <c r="J33" s="77"/>
      <c r="K33" s="59" t="s">
        <v>189</v>
      </c>
      <c r="L33" s="61" t="s">
        <v>237</v>
      </c>
    </row>
    <row r="34" spans="1:12" s="4" customFormat="1" ht="49.5" customHeight="1" x14ac:dyDescent="0.25">
      <c r="A34" s="48" t="s">
        <v>87</v>
      </c>
      <c r="B34" s="49" t="s">
        <v>387</v>
      </c>
      <c r="C34" s="75" t="s">
        <v>388</v>
      </c>
      <c r="D34" s="76"/>
      <c r="E34" s="76"/>
      <c r="F34" s="76"/>
      <c r="G34" s="76"/>
      <c r="H34" s="76"/>
      <c r="I34" s="76"/>
      <c r="J34" s="77"/>
      <c r="K34" s="59" t="s">
        <v>154</v>
      </c>
      <c r="L34" s="61" t="s">
        <v>238</v>
      </c>
    </row>
    <row r="35" spans="1:12" s="4" customFormat="1" ht="49.5" customHeight="1" x14ac:dyDescent="0.25">
      <c r="A35" s="48" t="s">
        <v>88</v>
      </c>
      <c r="B35" s="49" t="s">
        <v>301</v>
      </c>
      <c r="C35" s="75" t="s">
        <v>324</v>
      </c>
      <c r="D35" s="76"/>
      <c r="E35" s="76"/>
      <c r="F35" s="76"/>
      <c r="G35" s="76"/>
      <c r="H35" s="76"/>
      <c r="I35" s="76"/>
      <c r="J35" s="77"/>
      <c r="K35" s="59" t="s">
        <v>190</v>
      </c>
      <c r="L35" s="61" t="s">
        <v>239</v>
      </c>
    </row>
    <row r="36" spans="1:12" s="4" customFormat="1" ht="56.25" customHeight="1" x14ac:dyDescent="0.25">
      <c r="A36" s="48" t="s">
        <v>89</v>
      </c>
      <c r="B36" s="49" t="s">
        <v>302</v>
      </c>
      <c r="C36" s="75" t="s">
        <v>325</v>
      </c>
      <c r="D36" s="76"/>
      <c r="E36" s="76"/>
      <c r="F36" s="76"/>
      <c r="G36" s="76"/>
      <c r="H36" s="76"/>
      <c r="I36" s="76"/>
      <c r="J36" s="77"/>
      <c r="K36" s="59" t="s">
        <v>191</v>
      </c>
      <c r="L36" s="61" t="s">
        <v>173</v>
      </c>
    </row>
    <row r="37" spans="1:12" s="4" customFormat="1" ht="69.75" customHeight="1" x14ac:dyDescent="0.25">
      <c r="A37" s="48" t="s">
        <v>90</v>
      </c>
      <c r="B37" s="49" t="s">
        <v>303</v>
      </c>
      <c r="C37" s="75" t="s">
        <v>326</v>
      </c>
      <c r="D37" s="76"/>
      <c r="E37" s="76"/>
      <c r="F37" s="76"/>
      <c r="G37" s="76"/>
      <c r="H37" s="76"/>
      <c r="I37" s="76"/>
      <c r="J37" s="77"/>
      <c r="K37" s="59" t="s">
        <v>192</v>
      </c>
      <c r="L37" s="61" t="s">
        <v>193</v>
      </c>
    </row>
    <row r="38" spans="1:12" s="4" customFormat="1" ht="55.5" customHeight="1" x14ac:dyDescent="0.25">
      <c r="A38" s="48" t="s">
        <v>91</v>
      </c>
      <c r="B38" s="49" t="s">
        <v>304</v>
      </c>
      <c r="C38" s="75" t="s">
        <v>327</v>
      </c>
      <c r="D38" s="76"/>
      <c r="E38" s="76"/>
      <c r="F38" s="76"/>
      <c r="G38" s="76"/>
      <c r="H38" s="76"/>
      <c r="I38" s="76"/>
      <c r="J38" s="77"/>
      <c r="K38" s="59" t="s">
        <v>194</v>
      </c>
      <c r="L38" s="61" t="s">
        <v>195</v>
      </c>
    </row>
    <row r="39" spans="1:12" s="4" customFormat="1" ht="51" customHeight="1" x14ac:dyDescent="0.25">
      <c r="A39" s="48" t="s">
        <v>92</v>
      </c>
      <c r="B39" s="49" t="s">
        <v>305</v>
      </c>
      <c r="C39" s="75" t="s">
        <v>328</v>
      </c>
      <c r="D39" s="76"/>
      <c r="E39" s="76"/>
      <c r="F39" s="76"/>
      <c r="G39" s="76"/>
      <c r="H39" s="76"/>
      <c r="I39" s="76"/>
      <c r="J39" s="77"/>
      <c r="K39" s="59" t="s">
        <v>196</v>
      </c>
      <c r="L39" s="61" t="s">
        <v>245</v>
      </c>
    </row>
    <row r="40" spans="1:12" s="4" customFormat="1" ht="51.75" customHeight="1" x14ac:dyDescent="0.25">
      <c r="A40" s="48" t="s">
        <v>93</v>
      </c>
      <c r="B40" s="49" t="s">
        <v>306</v>
      </c>
      <c r="C40" s="75" t="s">
        <v>329</v>
      </c>
      <c r="D40" s="76"/>
      <c r="E40" s="76"/>
      <c r="F40" s="76"/>
      <c r="G40" s="76"/>
      <c r="H40" s="76"/>
      <c r="I40" s="76"/>
      <c r="J40" s="77"/>
      <c r="K40" s="59" t="s">
        <v>197</v>
      </c>
      <c r="L40" s="61" t="s">
        <v>198</v>
      </c>
    </row>
    <row r="41" spans="1:12" s="4" customFormat="1" ht="51" customHeight="1" x14ac:dyDescent="0.25">
      <c r="A41" s="48" t="s">
        <v>94</v>
      </c>
      <c r="B41" s="49" t="s">
        <v>307</v>
      </c>
      <c r="C41" s="75" t="s">
        <v>330</v>
      </c>
      <c r="D41" s="76"/>
      <c r="E41" s="76"/>
      <c r="F41" s="76"/>
      <c r="G41" s="76"/>
      <c r="H41" s="76"/>
      <c r="I41" s="76"/>
      <c r="J41" s="77"/>
      <c r="K41" s="59" t="s">
        <v>199</v>
      </c>
      <c r="L41" s="61" t="s">
        <v>244</v>
      </c>
    </row>
    <row r="42" spans="1:12" s="4" customFormat="1" ht="68.25" customHeight="1" x14ac:dyDescent="0.25">
      <c r="A42" s="48" t="s">
        <v>95</v>
      </c>
      <c r="B42" s="49" t="s">
        <v>308</v>
      </c>
      <c r="C42" s="75" t="s">
        <v>331</v>
      </c>
      <c r="D42" s="76"/>
      <c r="E42" s="76"/>
      <c r="F42" s="76"/>
      <c r="G42" s="76"/>
      <c r="H42" s="76"/>
      <c r="I42" s="76"/>
      <c r="J42" s="77"/>
      <c r="K42" s="59" t="s">
        <v>200</v>
      </c>
      <c r="L42" s="61" t="s">
        <v>201</v>
      </c>
    </row>
    <row r="43" spans="1:12" s="4" customFormat="1" ht="55.5" customHeight="1" x14ac:dyDescent="0.25">
      <c r="A43" s="48" t="s">
        <v>96</v>
      </c>
      <c r="B43" s="49" t="s">
        <v>309</v>
      </c>
      <c r="C43" s="75" t="s">
        <v>332</v>
      </c>
      <c r="D43" s="76"/>
      <c r="E43" s="76"/>
      <c r="F43" s="76"/>
      <c r="G43" s="76"/>
      <c r="H43" s="76"/>
      <c r="I43" s="76"/>
      <c r="J43" s="77"/>
      <c r="K43" s="59" t="s">
        <v>202</v>
      </c>
      <c r="L43" s="61" t="s">
        <v>203</v>
      </c>
    </row>
    <row r="44" spans="1:12" s="4" customFormat="1" ht="78.75" customHeight="1" x14ac:dyDescent="0.25">
      <c r="A44" s="48" t="s">
        <v>97</v>
      </c>
      <c r="B44" s="49" t="s">
        <v>311</v>
      </c>
      <c r="C44" s="75" t="s">
        <v>333</v>
      </c>
      <c r="D44" s="76"/>
      <c r="E44" s="76"/>
      <c r="F44" s="76"/>
      <c r="G44" s="76"/>
      <c r="H44" s="76"/>
      <c r="I44" s="76"/>
      <c r="J44" s="77"/>
      <c r="K44" s="59" t="s">
        <v>204</v>
      </c>
      <c r="L44" s="61" t="s">
        <v>240</v>
      </c>
    </row>
    <row r="45" spans="1:12" s="4" customFormat="1" ht="53.25" customHeight="1" x14ac:dyDescent="0.25">
      <c r="A45" s="48" t="s">
        <v>98</v>
      </c>
      <c r="B45" s="49" t="s">
        <v>310</v>
      </c>
      <c r="C45" s="75" t="s">
        <v>334</v>
      </c>
      <c r="D45" s="76"/>
      <c r="E45" s="76"/>
      <c r="F45" s="76"/>
      <c r="G45" s="76"/>
      <c r="H45" s="76"/>
      <c r="I45" s="76"/>
      <c r="J45" s="77"/>
      <c r="K45" s="59" t="s">
        <v>156</v>
      </c>
      <c r="L45" s="61" t="s">
        <v>205</v>
      </c>
    </row>
    <row r="46" spans="1:12" s="4" customFormat="1" ht="53.25" customHeight="1" x14ac:dyDescent="0.25">
      <c r="A46" s="48" t="s">
        <v>99</v>
      </c>
      <c r="B46" s="49" t="s">
        <v>312</v>
      </c>
      <c r="C46" s="75" t="s">
        <v>335</v>
      </c>
      <c r="D46" s="76"/>
      <c r="E46" s="76"/>
      <c r="F46" s="76"/>
      <c r="G46" s="76"/>
      <c r="H46" s="76"/>
      <c r="I46" s="76"/>
      <c r="J46" s="77"/>
      <c r="K46" s="59" t="s">
        <v>156</v>
      </c>
      <c r="L46" s="61" t="s">
        <v>206</v>
      </c>
    </row>
    <row r="47" spans="1:12" s="4" customFormat="1" ht="51.75" customHeight="1" x14ac:dyDescent="0.25">
      <c r="A47" s="48" t="s">
        <v>100</v>
      </c>
      <c r="B47" s="49" t="s">
        <v>313</v>
      </c>
      <c r="C47" s="75" t="s">
        <v>336</v>
      </c>
      <c r="D47" s="76"/>
      <c r="E47" s="76"/>
      <c r="F47" s="76"/>
      <c r="G47" s="76"/>
      <c r="H47" s="76"/>
      <c r="I47" s="76"/>
      <c r="J47" s="77"/>
      <c r="K47" s="59" t="s">
        <v>157</v>
      </c>
      <c r="L47" s="61" t="s">
        <v>243</v>
      </c>
    </row>
    <row r="48" spans="1:12" s="4" customFormat="1" ht="79.5" customHeight="1" x14ac:dyDescent="0.25">
      <c r="A48" s="50" t="s">
        <v>116</v>
      </c>
      <c r="B48" s="51" t="s">
        <v>117</v>
      </c>
      <c r="C48" s="78" t="s">
        <v>560</v>
      </c>
      <c r="D48" s="79"/>
      <c r="E48" s="79"/>
      <c r="F48" s="79"/>
      <c r="G48" s="79"/>
      <c r="H48" s="79"/>
      <c r="I48" s="79"/>
      <c r="J48" s="80"/>
      <c r="K48" s="58" t="s">
        <v>168</v>
      </c>
      <c r="L48" s="60" t="s">
        <v>240</v>
      </c>
    </row>
    <row r="49" spans="1:13" s="4" customFormat="1" ht="66" customHeight="1" x14ac:dyDescent="0.25">
      <c r="A49" s="48" t="s">
        <v>43</v>
      </c>
      <c r="B49" s="49" t="s">
        <v>443</v>
      </c>
      <c r="C49" s="75" t="s">
        <v>451</v>
      </c>
      <c r="D49" s="76"/>
      <c r="E49" s="76"/>
      <c r="F49" s="76"/>
      <c r="G49" s="76"/>
      <c r="H49" s="76"/>
      <c r="I49" s="76"/>
      <c r="J49" s="77"/>
      <c r="K49" s="59" t="s">
        <v>158</v>
      </c>
      <c r="L49" s="61" t="s">
        <v>167</v>
      </c>
    </row>
    <row r="50" spans="1:13" s="4" customFormat="1" ht="65.25" customHeight="1" x14ac:dyDescent="0.25">
      <c r="A50" s="48" t="s">
        <v>44</v>
      </c>
      <c r="B50" s="49" t="s">
        <v>444</v>
      </c>
      <c r="C50" s="75" t="s">
        <v>452</v>
      </c>
      <c r="D50" s="76"/>
      <c r="E50" s="76"/>
      <c r="F50" s="76"/>
      <c r="G50" s="76"/>
      <c r="H50" s="76"/>
      <c r="I50" s="76"/>
      <c r="J50" s="77"/>
      <c r="K50" s="59" t="s">
        <v>207</v>
      </c>
      <c r="L50" s="61" t="s">
        <v>242</v>
      </c>
    </row>
    <row r="51" spans="1:13" s="4" customFormat="1" ht="72.75" customHeight="1" x14ac:dyDescent="0.25">
      <c r="A51" s="48" t="s">
        <v>69</v>
      </c>
      <c r="B51" s="49" t="s">
        <v>445</v>
      </c>
      <c r="C51" s="75" t="s">
        <v>453</v>
      </c>
      <c r="D51" s="76"/>
      <c r="E51" s="76"/>
      <c r="F51" s="76"/>
      <c r="G51" s="76"/>
      <c r="H51" s="76"/>
      <c r="I51" s="76"/>
      <c r="J51" s="77"/>
      <c r="K51" s="59" t="s">
        <v>208</v>
      </c>
      <c r="L51" s="61" t="s">
        <v>163</v>
      </c>
      <c r="M51" s="62"/>
    </row>
    <row r="52" spans="1:13" s="4" customFormat="1" ht="54" customHeight="1" x14ac:dyDescent="0.25">
      <c r="A52" s="48" t="s">
        <v>102</v>
      </c>
      <c r="B52" s="49" t="s">
        <v>446</v>
      </c>
      <c r="C52" s="75" t="s">
        <v>454</v>
      </c>
      <c r="D52" s="76"/>
      <c r="E52" s="76"/>
      <c r="F52" s="76"/>
      <c r="G52" s="76"/>
      <c r="H52" s="76"/>
      <c r="I52" s="76"/>
      <c r="J52" s="77"/>
      <c r="K52" s="59" t="s">
        <v>209</v>
      </c>
      <c r="L52" s="61" t="s">
        <v>211</v>
      </c>
    </row>
    <row r="53" spans="1:13" s="4" customFormat="1" ht="75" customHeight="1" x14ac:dyDescent="0.25">
      <c r="A53" s="48" t="s">
        <v>103</v>
      </c>
      <c r="B53" s="49" t="s">
        <v>447</v>
      </c>
      <c r="C53" s="75" t="s">
        <v>455</v>
      </c>
      <c r="D53" s="76"/>
      <c r="E53" s="76"/>
      <c r="F53" s="76"/>
      <c r="G53" s="76"/>
      <c r="H53" s="76"/>
      <c r="I53" s="76"/>
      <c r="J53" s="77"/>
      <c r="K53" s="59" t="s">
        <v>210</v>
      </c>
      <c r="L53" s="61" t="s">
        <v>212</v>
      </c>
    </row>
    <row r="54" spans="1:13" s="4" customFormat="1" ht="75" customHeight="1" x14ac:dyDescent="0.25">
      <c r="A54" s="48" t="s">
        <v>104</v>
      </c>
      <c r="B54" s="49" t="s">
        <v>448</v>
      </c>
      <c r="C54" s="75" t="s">
        <v>456</v>
      </c>
      <c r="D54" s="76"/>
      <c r="E54" s="76"/>
      <c r="F54" s="76"/>
      <c r="G54" s="76"/>
      <c r="H54" s="76"/>
      <c r="I54" s="76"/>
      <c r="J54" s="77"/>
      <c r="K54" s="59" t="s">
        <v>213</v>
      </c>
      <c r="L54" s="61" t="s">
        <v>240</v>
      </c>
    </row>
    <row r="55" spans="1:13" s="4" customFormat="1" ht="75" customHeight="1" x14ac:dyDescent="0.25">
      <c r="A55" s="48" t="s">
        <v>105</v>
      </c>
      <c r="B55" s="49" t="s">
        <v>449</v>
      </c>
      <c r="C55" s="75" t="s">
        <v>457</v>
      </c>
      <c r="D55" s="76"/>
      <c r="E55" s="76"/>
      <c r="F55" s="76"/>
      <c r="G55" s="76"/>
      <c r="H55" s="76"/>
      <c r="I55" s="76"/>
      <c r="J55" s="77"/>
      <c r="K55" s="59" t="s">
        <v>214</v>
      </c>
      <c r="L55" s="61" t="s">
        <v>164</v>
      </c>
    </row>
    <row r="56" spans="1:13" s="4" customFormat="1" ht="86.25" customHeight="1" x14ac:dyDescent="0.25">
      <c r="A56" s="48" t="s">
        <v>106</v>
      </c>
      <c r="B56" s="49" t="s">
        <v>450</v>
      </c>
      <c r="C56" s="75" t="s">
        <v>458</v>
      </c>
      <c r="D56" s="76"/>
      <c r="E56" s="76"/>
      <c r="F56" s="76"/>
      <c r="G56" s="76"/>
      <c r="H56" s="76"/>
      <c r="I56" s="76"/>
      <c r="J56" s="77"/>
      <c r="K56" s="59" t="s">
        <v>214</v>
      </c>
      <c r="L56" s="61" t="s">
        <v>241</v>
      </c>
    </row>
    <row r="57" spans="1:13" s="4" customFormat="1" ht="84" customHeight="1" x14ac:dyDescent="0.25">
      <c r="A57" s="50" t="s">
        <v>145</v>
      </c>
      <c r="B57" s="51" t="s">
        <v>118</v>
      </c>
      <c r="C57" s="78" t="s">
        <v>564</v>
      </c>
      <c r="D57" s="79"/>
      <c r="E57" s="79"/>
      <c r="F57" s="79"/>
      <c r="G57" s="79"/>
      <c r="H57" s="79"/>
      <c r="I57" s="79"/>
      <c r="J57" s="80"/>
      <c r="K57" s="58" t="s">
        <v>168</v>
      </c>
      <c r="L57" s="60" t="s">
        <v>240</v>
      </c>
    </row>
    <row r="58" spans="1:13" s="4" customFormat="1" ht="63" customHeight="1" x14ac:dyDescent="0.25">
      <c r="A58" s="48" t="s">
        <v>45</v>
      </c>
      <c r="B58" s="49" t="s">
        <v>490</v>
      </c>
      <c r="C58" s="75" t="s">
        <v>496</v>
      </c>
      <c r="D58" s="76"/>
      <c r="E58" s="76"/>
      <c r="F58" s="76"/>
      <c r="G58" s="76"/>
      <c r="H58" s="76"/>
      <c r="I58" s="76"/>
      <c r="J58" s="77"/>
      <c r="K58" s="59" t="s">
        <v>215</v>
      </c>
      <c r="L58" s="61" t="s">
        <v>216</v>
      </c>
    </row>
    <row r="59" spans="1:13" s="4" customFormat="1" ht="81" customHeight="1" x14ac:dyDescent="0.25">
      <c r="A59" s="48" t="s">
        <v>46</v>
      </c>
      <c r="B59" s="49" t="s">
        <v>491</v>
      </c>
      <c r="C59" s="75" t="s">
        <v>497</v>
      </c>
      <c r="D59" s="76"/>
      <c r="E59" s="76"/>
      <c r="F59" s="76"/>
      <c r="G59" s="76"/>
      <c r="H59" s="76"/>
      <c r="I59" s="76"/>
      <c r="J59" s="77"/>
      <c r="K59" s="59" t="s">
        <v>215</v>
      </c>
      <c r="L59" s="61" t="s">
        <v>165</v>
      </c>
    </row>
    <row r="60" spans="1:13" s="4" customFormat="1" ht="96" customHeight="1" x14ac:dyDescent="0.25">
      <c r="A60" s="48" t="s">
        <v>70</v>
      </c>
      <c r="B60" s="49" t="s">
        <v>492</v>
      </c>
      <c r="C60" s="75" t="s">
        <v>498</v>
      </c>
      <c r="D60" s="76"/>
      <c r="E60" s="76"/>
      <c r="F60" s="76"/>
      <c r="G60" s="76"/>
      <c r="H60" s="76"/>
      <c r="I60" s="76"/>
      <c r="J60" s="77"/>
      <c r="K60" s="59" t="s">
        <v>215</v>
      </c>
      <c r="L60" s="61" t="s">
        <v>502</v>
      </c>
    </row>
    <row r="61" spans="1:13" s="4" customFormat="1" ht="69.75" customHeight="1" x14ac:dyDescent="0.25">
      <c r="A61" s="48" t="s">
        <v>72</v>
      </c>
      <c r="B61" s="49" t="s">
        <v>494</v>
      </c>
      <c r="C61" s="75" t="s">
        <v>499</v>
      </c>
      <c r="D61" s="76"/>
      <c r="E61" s="76"/>
      <c r="F61" s="76"/>
      <c r="G61" s="76"/>
      <c r="H61" s="76"/>
      <c r="I61" s="76"/>
      <c r="J61" s="77"/>
      <c r="K61" s="59" t="s">
        <v>215</v>
      </c>
      <c r="L61" s="61" t="s">
        <v>217</v>
      </c>
    </row>
    <row r="62" spans="1:13" s="4" customFormat="1" ht="72.75" customHeight="1" x14ac:dyDescent="0.25">
      <c r="A62" s="48" t="s">
        <v>71</v>
      </c>
      <c r="B62" s="49" t="s">
        <v>493</v>
      </c>
      <c r="C62" s="75" t="s">
        <v>500</v>
      </c>
      <c r="D62" s="76"/>
      <c r="E62" s="76"/>
      <c r="F62" s="76"/>
      <c r="G62" s="76"/>
      <c r="H62" s="76"/>
      <c r="I62" s="76"/>
      <c r="J62" s="77"/>
      <c r="K62" s="59" t="s">
        <v>215</v>
      </c>
      <c r="L62" s="61" t="s">
        <v>218</v>
      </c>
    </row>
    <row r="63" spans="1:13" s="4" customFormat="1" ht="77.25" customHeight="1" x14ac:dyDescent="0.25">
      <c r="A63" s="48" t="s">
        <v>107</v>
      </c>
      <c r="B63" s="49" t="s">
        <v>495</v>
      </c>
      <c r="C63" s="75" t="s">
        <v>501</v>
      </c>
      <c r="D63" s="76"/>
      <c r="E63" s="76"/>
      <c r="F63" s="76"/>
      <c r="G63" s="76"/>
      <c r="H63" s="76"/>
      <c r="I63" s="76"/>
      <c r="J63" s="77"/>
      <c r="K63" s="59" t="s">
        <v>159</v>
      </c>
      <c r="L63" s="61" t="s">
        <v>246</v>
      </c>
    </row>
    <row r="64" spans="1:13" s="4" customFormat="1" ht="105.75" customHeight="1" x14ac:dyDescent="0.25">
      <c r="A64" s="48" t="s">
        <v>108</v>
      </c>
      <c r="B64" s="49" t="s">
        <v>530</v>
      </c>
      <c r="C64" s="75" t="s">
        <v>531</v>
      </c>
      <c r="D64" s="76"/>
      <c r="E64" s="76"/>
      <c r="F64" s="76"/>
      <c r="G64" s="76"/>
      <c r="H64" s="76"/>
      <c r="I64" s="76"/>
      <c r="J64" s="77"/>
      <c r="K64" s="59" t="s">
        <v>160</v>
      </c>
      <c r="L64" s="61" t="s">
        <v>219</v>
      </c>
    </row>
    <row r="65" spans="1:12" s="4" customFormat="1" ht="28.5" customHeight="1" x14ac:dyDescent="0.25">
      <c r="A65" s="5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</row>
    <row r="66" spans="1:12" s="4" customFormat="1" ht="28.5" customHeight="1" x14ac:dyDescent="0.25">
      <c r="A66" s="69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</row>
    <row r="67" spans="1:12" s="4" customFormat="1" ht="28.5" customHeight="1" x14ac:dyDescent="0.25">
      <c r="A67" s="69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</row>
    <row r="68" spans="1:12" ht="12.75" customHeight="1" x14ac:dyDescent="0.25">
      <c r="A68" s="6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</row>
    <row r="69" spans="1:12" s="71" customFormat="1" ht="12.75" customHeight="1" x14ac:dyDescent="0.25">
      <c r="A69" s="70"/>
      <c r="B69" s="13" t="s">
        <v>11</v>
      </c>
      <c r="C69" s="13"/>
      <c r="D69" s="70"/>
      <c r="E69" s="70"/>
      <c r="F69" s="70"/>
      <c r="G69" s="70"/>
      <c r="H69" s="70"/>
      <c r="I69" s="70"/>
      <c r="J69" s="118" t="s">
        <v>12</v>
      </c>
      <c r="K69" s="118"/>
      <c r="L69" s="70"/>
    </row>
    <row r="70" spans="1:12" s="71" customFormat="1" ht="13.5" customHeight="1" x14ac:dyDescent="0.25">
      <c r="A70" s="70"/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1:12" s="71" customFormat="1" ht="18.5" x14ac:dyDescent="0.25">
      <c r="A71" s="70"/>
      <c r="B71" s="70"/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1:12" s="71" customFormat="1" ht="18.5" x14ac:dyDescent="0.25">
      <c r="A72" s="70"/>
      <c r="B72" s="72"/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1:12" s="71" customFormat="1" ht="18.5" x14ac:dyDescent="0.25">
      <c r="A73" s="70"/>
      <c r="B73" s="70"/>
      <c r="C73" s="70"/>
      <c r="D73" s="70"/>
      <c r="E73" s="70"/>
      <c r="F73" s="70"/>
      <c r="G73" s="70"/>
      <c r="H73" s="70"/>
      <c r="I73" s="70"/>
      <c r="J73" s="73"/>
      <c r="K73" s="73"/>
      <c r="L73" s="70"/>
    </row>
    <row r="74" spans="1:12" s="71" customFormat="1" ht="18.5" x14ac:dyDescent="0.25">
      <c r="A74" s="70"/>
      <c r="B74" s="70"/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1:12" x14ac:dyDescent="0.25">
      <c r="A75" s="6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</row>
    <row r="76" spans="1:12" x14ac:dyDescent="0.25">
      <c r="A76" s="6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</row>
    <row r="77" spans="1:12" x14ac:dyDescent="0.25">
      <c r="A77" s="6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</row>
    <row r="78" spans="1:12" x14ac:dyDescent="0.2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</row>
    <row r="79" spans="1:12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</row>
    <row r="80" spans="1:12" x14ac:dyDescent="0.2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</row>
    <row r="81" spans="1:12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</row>
    <row r="82" spans="1:12" x14ac:dyDescent="0.2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</row>
    <row r="83" spans="1:12" x14ac:dyDescent="0.2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</row>
    <row r="84" spans="1:12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</row>
    <row r="85" spans="1:12" x14ac:dyDescent="0.2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</row>
  </sheetData>
  <mergeCells count="74">
    <mergeCell ref="J69:K69"/>
    <mergeCell ref="C22:J22"/>
    <mergeCell ref="C58:J58"/>
    <mergeCell ref="C59:J59"/>
    <mergeCell ref="C63:J63"/>
    <mergeCell ref="C56:J56"/>
    <mergeCell ref="C23:J23"/>
    <mergeCell ref="C24:J24"/>
    <mergeCell ref="C25:J25"/>
    <mergeCell ref="C26:J26"/>
    <mergeCell ref="C37:J37"/>
    <mergeCell ref="C38:J38"/>
    <mergeCell ref="C39:J39"/>
    <mergeCell ref="C40:J40"/>
    <mergeCell ref="C41:J41"/>
    <mergeCell ref="C42:J42"/>
    <mergeCell ref="A7:A9"/>
    <mergeCell ref="B7:B9"/>
    <mergeCell ref="K7:K9"/>
    <mergeCell ref="C57:J57"/>
    <mergeCell ref="C21:J21"/>
    <mergeCell ref="C10:J10"/>
    <mergeCell ref="C11:J11"/>
    <mergeCell ref="C12:J12"/>
    <mergeCell ref="C13:J13"/>
    <mergeCell ref="C20:J20"/>
    <mergeCell ref="C14:J14"/>
    <mergeCell ref="C15:J15"/>
    <mergeCell ref="C16:J16"/>
    <mergeCell ref="C17:J17"/>
    <mergeCell ref="C18:J18"/>
    <mergeCell ref="C50:J50"/>
    <mergeCell ref="B5:D5"/>
    <mergeCell ref="F5:I5"/>
    <mergeCell ref="K5:L5"/>
    <mergeCell ref="C6:L6"/>
    <mergeCell ref="A1:L1"/>
    <mergeCell ref="A2:L2"/>
    <mergeCell ref="A3:A4"/>
    <mergeCell ref="B3:D4"/>
    <mergeCell ref="E3:I3"/>
    <mergeCell ref="J3:L3"/>
    <mergeCell ref="F4:I4"/>
    <mergeCell ref="K4:L4"/>
    <mergeCell ref="A6:B6"/>
    <mergeCell ref="L7:L9"/>
    <mergeCell ref="C7:J9"/>
    <mergeCell ref="C61:J61"/>
    <mergeCell ref="C64:J64"/>
    <mergeCell ref="C62:J62"/>
    <mergeCell ref="C19:J19"/>
    <mergeCell ref="C27:J27"/>
    <mergeCell ref="C28:J28"/>
    <mergeCell ref="C29:J29"/>
    <mergeCell ref="C30:J30"/>
    <mergeCell ref="C31:J31"/>
    <mergeCell ref="C32:J32"/>
    <mergeCell ref="C33:J33"/>
    <mergeCell ref="C34:J34"/>
    <mergeCell ref="C35:J35"/>
    <mergeCell ref="C36:J36"/>
    <mergeCell ref="C43:J43"/>
    <mergeCell ref="C44:J44"/>
    <mergeCell ref="C45:J45"/>
    <mergeCell ref="C46:J46"/>
    <mergeCell ref="C53:J53"/>
    <mergeCell ref="C54:J54"/>
    <mergeCell ref="C55:J55"/>
    <mergeCell ref="C60:J60"/>
    <mergeCell ref="C47:J47"/>
    <mergeCell ref="C48:J48"/>
    <mergeCell ref="C49:J49"/>
    <mergeCell ref="C51:J51"/>
    <mergeCell ref="C52:J52"/>
  </mergeCells>
  <printOptions horizontalCentered="1"/>
  <pageMargins left="0.23622047244094491" right="0.23622047244094491" top="0.74803149606299213" bottom="0.74803149606299213" header="0.31496062992125984" footer="0.31496062992125984"/>
  <pageSetup scale="49" fitToHeight="0" orientation="landscape" horizontalDpi="1200" verticalDpi="1200" r:id="rId1"/>
  <headerFooter>
    <oddHeader>Página &amp;P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34"/>
  <sheetViews>
    <sheetView showGridLines="0" topLeftCell="A13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66.75" customHeight="1" x14ac:dyDescent="0.25">
      <c r="A12" s="130" t="s">
        <v>2</v>
      </c>
      <c r="B12" s="130"/>
      <c r="C12" s="130"/>
      <c r="D12" s="129" t="str">
        <f>+MIR!C18</f>
        <v>Porcentaje de cumplimiento de promoción, coordinación y supervisión de elaboración de proyectos ejecutivos en materia de infraestructura urbana, ordenamiento territorial, desarrollo rural y medio ambiente para la gestión de inversiones y ejecución de obras en el municipio.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120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75.75" customHeight="1" x14ac:dyDescent="0.25">
      <c r="A14" s="130" t="s">
        <v>7</v>
      </c>
      <c r="B14" s="130"/>
      <c r="C14" s="130"/>
      <c r="D14" s="137" t="s">
        <v>281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5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+MIR!A18</f>
        <v>Actividad 1.6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+MIR!B18</f>
        <v>Promoción, coordinación y supervisión de elaboración de proyectos ejecutivos en materia de infraestructura urbana, ordenamiento territorial, desarrollo rural y medio ambiente para la gestión de inversiones y ejecución de obras en el municipio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107.25" customHeight="1" x14ac:dyDescent="0.25">
      <c r="A23" s="128" t="s">
        <v>280</v>
      </c>
      <c r="B23" s="128"/>
      <c r="C23" s="128"/>
      <c r="D23" s="128"/>
      <c r="E23" s="128"/>
      <c r="F23" s="145" t="s">
        <v>121</v>
      </c>
      <c r="G23" s="145"/>
      <c r="H23" s="120" t="s">
        <v>55</v>
      </c>
      <c r="I23" s="120"/>
      <c r="J23" s="57">
        <v>10</v>
      </c>
      <c r="K23" s="57">
        <v>10</v>
      </c>
      <c r="L23" s="57">
        <v>10</v>
      </c>
      <c r="M23" s="57">
        <v>10</v>
      </c>
      <c r="N23" s="120">
        <f>SUM(J23:M23)</f>
        <v>40</v>
      </c>
      <c r="O23" s="120"/>
      <c r="P23" s="123"/>
      <c r="Q23" s="123"/>
    </row>
    <row r="24" spans="1:17" ht="100.5" customHeight="1" x14ac:dyDescent="0.25">
      <c r="A24" s="128" t="s">
        <v>282</v>
      </c>
      <c r="B24" s="128"/>
      <c r="C24" s="128"/>
      <c r="D24" s="128"/>
      <c r="E24" s="128"/>
      <c r="F24" s="145" t="s">
        <v>121</v>
      </c>
      <c r="G24" s="145"/>
      <c r="H24" s="120" t="s">
        <v>55</v>
      </c>
      <c r="I24" s="120"/>
      <c r="J24" s="57">
        <v>10</v>
      </c>
      <c r="K24" s="57">
        <v>10</v>
      </c>
      <c r="L24" s="57">
        <v>10</v>
      </c>
      <c r="M24" s="57">
        <v>10</v>
      </c>
      <c r="N24" s="120">
        <f>SUM(J24:M24)</f>
        <v>40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76.5" customHeight="1" x14ac:dyDescent="0.25">
      <c r="A12" s="130" t="s">
        <v>2</v>
      </c>
      <c r="B12" s="130"/>
      <c r="C12" s="130"/>
      <c r="D12" s="129" t="str">
        <f>+MIR!C19</f>
        <v>Porcentaje de cumplimiento de coordinación de la realización de procedimientos de licitación de obra pública y/o de adquisiciones y emisión de los fallos correspondientes, de acuerdo a los programas de inversión y en observancia a la normatividad federal y estatal vigente.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43.5" customHeight="1" x14ac:dyDescent="0.25">
      <c r="A13" s="130" t="s">
        <v>18</v>
      </c>
      <c r="B13" s="130"/>
      <c r="C13" s="130"/>
      <c r="D13" s="129" t="s">
        <v>283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284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5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+MIR!A19</f>
        <v>Actividad 1.7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+MIR!B19</f>
        <v>Coordinación de la realización de procedimientos de licitación de obra pública y/o de adquisiciones y emisión de los fallos correspondientes, de acuerdo a los programas de inversión y en observancia a la normatividad federal y estatal vigente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285</v>
      </c>
      <c r="B23" s="128"/>
      <c r="C23" s="128"/>
      <c r="D23" s="128"/>
      <c r="E23" s="128"/>
      <c r="F23" s="145" t="s">
        <v>122</v>
      </c>
      <c r="G23" s="145"/>
      <c r="H23" s="120" t="s">
        <v>55</v>
      </c>
      <c r="I23" s="120"/>
      <c r="J23" s="57">
        <v>0</v>
      </c>
      <c r="K23" s="57">
        <v>5</v>
      </c>
      <c r="L23" s="57">
        <v>5</v>
      </c>
      <c r="M23" s="57">
        <v>5</v>
      </c>
      <c r="N23" s="120">
        <f>SUM(J23:M23)</f>
        <v>15</v>
      </c>
      <c r="O23" s="120"/>
      <c r="P23" s="123"/>
      <c r="Q23" s="123"/>
    </row>
    <row r="24" spans="1:17" ht="59.15" customHeight="1" x14ac:dyDescent="0.25">
      <c r="A24" s="128" t="s">
        <v>286</v>
      </c>
      <c r="B24" s="128"/>
      <c r="C24" s="128"/>
      <c r="D24" s="128"/>
      <c r="E24" s="128"/>
      <c r="F24" s="145" t="s">
        <v>122</v>
      </c>
      <c r="G24" s="145"/>
      <c r="H24" s="120" t="s">
        <v>55</v>
      </c>
      <c r="I24" s="120"/>
      <c r="J24" s="57">
        <v>0</v>
      </c>
      <c r="K24" s="57">
        <v>5</v>
      </c>
      <c r="L24" s="57">
        <v>5</v>
      </c>
      <c r="M24" s="57">
        <v>5</v>
      </c>
      <c r="N24" s="120">
        <f>SUM(J24:M24)</f>
        <v>15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/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34"/>
  <sheetViews>
    <sheetView showGridLines="0" topLeftCell="A11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69" customHeight="1" x14ac:dyDescent="0.25">
      <c r="A12" s="130" t="s">
        <v>2</v>
      </c>
      <c r="B12" s="130"/>
      <c r="C12" s="130"/>
      <c r="D12" s="129" t="str">
        <f>+MIR!C20</f>
        <v>Porcentaje de cumplimiento de elaboración de informes mensuales y trimestrales de actividades, avances, evaluación y resultados de las funciones realizadas cotidianamente por la dependencia en cumplimiento al Programa Operativo Anual y en Plan Municipal de Desarrollo.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287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288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+MIR!A20</f>
        <v>Actividad 1.8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+MIR!B20</f>
        <v>Elaboración de informes mensuales y trimestrales de actividades, avances, evaluación y resultados de las funciones realizadas cotidianamente por la dependencia en cumplimiento al Programa Operativo Anual y en Plan Municipal de Desarrollo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289</v>
      </c>
      <c r="B23" s="128"/>
      <c r="C23" s="128"/>
      <c r="D23" s="128"/>
      <c r="E23" s="128"/>
      <c r="F23" s="145" t="s">
        <v>123</v>
      </c>
      <c r="G23" s="145"/>
      <c r="H23" s="120" t="s">
        <v>55</v>
      </c>
      <c r="I23" s="120"/>
      <c r="J23" s="57">
        <v>4</v>
      </c>
      <c r="K23" s="57">
        <v>4</v>
      </c>
      <c r="L23" s="57">
        <v>4</v>
      </c>
      <c r="M23" s="57">
        <v>4</v>
      </c>
      <c r="N23" s="120">
        <f>SUM(J23:M23)</f>
        <v>16</v>
      </c>
      <c r="O23" s="120"/>
      <c r="P23" s="123"/>
      <c r="Q23" s="123"/>
    </row>
    <row r="24" spans="1:17" ht="59.15" customHeight="1" x14ac:dyDescent="0.25">
      <c r="A24" s="128" t="s">
        <v>289</v>
      </c>
      <c r="B24" s="128"/>
      <c r="C24" s="128"/>
      <c r="D24" s="128"/>
      <c r="E24" s="128"/>
      <c r="F24" s="145" t="s">
        <v>123</v>
      </c>
      <c r="G24" s="145"/>
      <c r="H24" s="120" t="s">
        <v>55</v>
      </c>
      <c r="I24" s="120"/>
      <c r="J24" s="57">
        <v>4</v>
      </c>
      <c r="K24" s="57">
        <v>4</v>
      </c>
      <c r="L24" s="57">
        <v>4</v>
      </c>
      <c r="M24" s="57">
        <v>4</v>
      </c>
      <c r="N24" s="120">
        <f>SUM(J24:M24)</f>
        <v>16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15" t="s">
        <v>3</v>
      </c>
      <c r="K6" s="111" t="s">
        <v>2</v>
      </c>
      <c r="L6" s="111"/>
      <c r="M6" s="111"/>
      <c r="N6" s="111"/>
      <c r="O6" s="15" t="s">
        <v>1</v>
      </c>
      <c r="P6" s="111" t="s">
        <v>2</v>
      </c>
      <c r="Q6" s="111"/>
      <c r="R6" s="3"/>
    </row>
    <row r="7" spans="1:18" s="4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+MIR!C21</f>
        <v>Porcentaje de cumplimiento de obras privadas ejecutadas y reguladas adecuadamente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6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556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557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19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59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16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+MIR!A21</f>
        <v>Componente 2 = Subprograma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+MIR!B21</f>
        <v>Planeación Urbana: Construcción de obras e infraestructura planeada, supervisada y regulada adecuadamente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17" t="s">
        <v>32</v>
      </c>
      <c r="K22" s="17" t="s">
        <v>33</v>
      </c>
      <c r="L22" s="17" t="s">
        <v>34</v>
      </c>
      <c r="M22" s="17" t="s">
        <v>35</v>
      </c>
      <c r="N22" s="127"/>
      <c r="O22" s="127"/>
      <c r="P22" s="127"/>
      <c r="Q22" s="127"/>
    </row>
    <row r="23" spans="1:17" ht="59.15" customHeight="1" x14ac:dyDescent="0.25">
      <c r="A23" s="146" t="s">
        <v>558</v>
      </c>
      <c r="B23" s="147"/>
      <c r="C23" s="147"/>
      <c r="D23" s="147"/>
      <c r="E23" s="148"/>
      <c r="F23" s="121" t="s">
        <v>143</v>
      </c>
      <c r="G23" s="122"/>
      <c r="H23" s="121" t="s">
        <v>55</v>
      </c>
      <c r="I23" s="122"/>
      <c r="J23" s="57">
        <v>60</v>
      </c>
      <c r="K23" s="57">
        <v>50</v>
      </c>
      <c r="L23" s="57">
        <v>60</v>
      </c>
      <c r="M23" s="57">
        <v>30</v>
      </c>
      <c r="N23" s="120">
        <f>SUM(J23:M23)</f>
        <v>200</v>
      </c>
      <c r="O23" s="120"/>
      <c r="P23" s="123"/>
      <c r="Q23" s="123"/>
    </row>
    <row r="24" spans="1:17" ht="59.15" customHeight="1" x14ac:dyDescent="0.25">
      <c r="A24" s="128" t="s">
        <v>559</v>
      </c>
      <c r="B24" s="128"/>
      <c r="C24" s="128"/>
      <c r="D24" s="128"/>
      <c r="E24" s="128"/>
      <c r="F24" s="145" t="s">
        <v>143</v>
      </c>
      <c r="G24" s="145"/>
      <c r="H24" s="145" t="s">
        <v>55</v>
      </c>
      <c r="I24" s="145"/>
      <c r="J24" s="57">
        <v>60</v>
      </c>
      <c r="K24" s="57">
        <v>50</v>
      </c>
      <c r="L24" s="57">
        <v>60</v>
      </c>
      <c r="M24" s="57">
        <v>30</v>
      </c>
      <c r="N24" s="120">
        <f>SUM(J24:M24)</f>
        <v>200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/>
      <c r="G25" s="125"/>
      <c r="H25" s="125"/>
      <c r="I25" s="125"/>
      <c r="J25" s="55">
        <f t="shared" ref="J25:L25" si="0">+J23/J24*100</f>
        <v>100</v>
      </c>
      <c r="K25" s="55">
        <f t="shared" si="0"/>
        <v>100</v>
      </c>
      <c r="L25" s="55">
        <f t="shared" si="0"/>
        <v>100</v>
      </c>
      <c r="M25" s="55">
        <f>+M23/M24*100</f>
        <v>100</v>
      </c>
      <c r="N25" s="126">
        <f>+N23/N24*100</f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D14:O14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R34"/>
  <sheetViews>
    <sheetView showGridLines="0" topLeftCell="A4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+MIR!C22</f>
        <v>Porcentaje de cumplimiento de otorgamiento de constancias de zonificación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337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338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5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+MIR!A22</f>
        <v>Actividad 2.1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+MIR!B22</f>
        <v>Otorgamiento de constancias de zonificación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101</v>
      </c>
      <c r="B23" s="128"/>
      <c r="C23" s="128"/>
      <c r="D23" s="128"/>
      <c r="E23" s="128"/>
      <c r="F23" s="145" t="s">
        <v>110</v>
      </c>
      <c r="G23" s="145"/>
      <c r="H23" s="120" t="s">
        <v>55</v>
      </c>
      <c r="I23" s="120"/>
      <c r="J23" s="57">
        <v>25</v>
      </c>
      <c r="K23" s="57">
        <v>25</v>
      </c>
      <c r="L23" s="57">
        <v>30</v>
      </c>
      <c r="M23" s="57">
        <v>15</v>
      </c>
      <c r="N23" s="120">
        <f>SUM(J23:M23)</f>
        <v>95</v>
      </c>
      <c r="O23" s="120"/>
      <c r="P23" s="123"/>
      <c r="Q23" s="123"/>
    </row>
    <row r="24" spans="1:17" ht="59.15" customHeight="1" x14ac:dyDescent="0.25">
      <c r="A24" s="128" t="s">
        <v>339</v>
      </c>
      <c r="B24" s="128"/>
      <c r="C24" s="128"/>
      <c r="D24" s="128"/>
      <c r="E24" s="128"/>
      <c r="F24" s="145" t="s">
        <v>110</v>
      </c>
      <c r="G24" s="145"/>
      <c r="H24" s="120" t="s">
        <v>55</v>
      </c>
      <c r="I24" s="120"/>
      <c r="J24" s="57">
        <v>25</v>
      </c>
      <c r="K24" s="57">
        <v>25</v>
      </c>
      <c r="L24" s="57">
        <v>30</v>
      </c>
      <c r="M24" s="57">
        <v>15</v>
      </c>
      <c r="N24" s="120">
        <f>SUM(J24:M24)</f>
        <v>95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+MIR!C23</f>
        <v>Porcentaje de cumplimiento de expedición de informes de factibilidad de uso de suelo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340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341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5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+MIR!A23</f>
        <v>Actividad 2.2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+MIR!B23</f>
        <v>Expedición de informes de factibilidad de uso de suelo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124</v>
      </c>
      <c r="B23" s="128"/>
      <c r="C23" s="128"/>
      <c r="D23" s="128"/>
      <c r="E23" s="128"/>
      <c r="F23" s="145" t="s">
        <v>343</v>
      </c>
      <c r="G23" s="145"/>
      <c r="H23" s="120" t="s">
        <v>55</v>
      </c>
      <c r="I23" s="120"/>
      <c r="J23" s="54">
        <v>15</v>
      </c>
      <c r="K23" s="54">
        <v>10</v>
      </c>
      <c r="L23" s="54">
        <v>20</v>
      </c>
      <c r="M23" s="54">
        <v>10</v>
      </c>
      <c r="N23" s="120">
        <f>SUM(J23:M23)</f>
        <v>55</v>
      </c>
      <c r="O23" s="120"/>
      <c r="P23" s="123"/>
      <c r="Q23" s="123"/>
    </row>
    <row r="24" spans="1:17" ht="59.15" customHeight="1" x14ac:dyDescent="0.25">
      <c r="A24" s="128" t="s">
        <v>342</v>
      </c>
      <c r="B24" s="128"/>
      <c r="C24" s="128"/>
      <c r="D24" s="128"/>
      <c r="E24" s="128"/>
      <c r="F24" s="145" t="s">
        <v>343</v>
      </c>
      <c r="G24" s="145"/>
      <c r="H24" s="120" t="s">
        <v>55</v>
      </c>
      <c r="I24" s="120"/>
      <c r="J24" s="74">
        <v>15</v>
      </c>
      <c r="K24" s="74">
        <v>10</v>
      </c>
      <c r="L24" s="74">
        <v>20</v>
      </c>
      <c r="M24" s="74">
        <v>10</v>
      </c>
      <c r="N24" s="120">
        <f>SUM(J24:M24)</f>
        <v>55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+MIR!C24</f>
        <v>Porcentaje de cumplimiento de expedición de licencias de uso de suelo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344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345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5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+MIR!A24</f>
        <v>Actividad 2.3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+MIR!B24</f>
        <v>Expedición de licencias de uso de suelo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125</v>
      </c>
      <c r="B23" s="128"/>
      <c r="C23" s="128"/>
      <c r="D23" s="128"/>
      <c r="E23" s="128"/>
      <c r="F23" s="145" t="s">
        <v>126</v>
      </c>
      <c r="G23" s="145"/>
      <c r="H23" s="120" t="s">
        <v>55</v>
      </c>
      <c r="I23" s="120"/>
      <c r="J23" s="57">
        <v>15</v>
      </c>
      <c r="K23" s="57">
        <v>15</v>
      </c>
      <c r="L23" s="57">
        <v>10</v>
      </c>
      <c r="M23" s="57">
        <v>10</v>
      </c>
      <c r="N23" s="120">
        <f>SUM(J23:M23)</f>
        <v>50</v>
      </c>
      <c r="O23" s="120"/>
      <c r="P23" s="123"/>
      <c r="Q23" s="123"/>
    </row>
    <row r="24" spans="1:17" ht="59.15" customHeight="1" x14ac:dyDescent="0.25">
      <c r="A24" s="128" t="s">
        <v>346</v>
      </c>
      <c r="B24" s="128"/>
      <c r="C24" s="128"/>
      <c r="D24" s="128"/>
      <c r="E24" s="128"/>
      <c r="F24" s="145" t="s">
        <v>126</v>
      </c>
      <c r="G24" s="145"/>
      <c r="H24" s="120" t="s">
        <v>55</v>
      </c>
      <c r="I24" s="120"/>
      <c r="J24" s="57">
        <v>15</v>
      </c>
      <c r="K24" s="57">
        <v>15</v>
      </c>
      <c r="L24" s="57">
        <v>10</v>
      </c>
      <c r="M24" s="57">
        <v>10</v>
      </c>
      <c r="N24" s="120">
        <f>SUM(J24:M24)</f>
        <v>50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R34"/>
  <sheetViews>
    <sheetView showGridLines="0" topLeftCell="A8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+MIR!C25</f>
        <v>Porcentaje de cumplimiento de elaboración de dictámenes técnicos informativos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347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348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5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+MIR!A25</f>
        <v>Actividad 2.4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+MIR!B25</f>
        <v>Elaboración de dictámenes técnicos informativos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127</v>
      </c>
      <c r="B23" s="128"/>
      <c r="C23" s="128"/>
      <c r="D23" s="128"/>
      <c r="E23" s="128"/>
      <c r="F23" s="145" t="s">
        <v>128</v>
      </c>
      <c r="G23" s="145"/>
      <c r="H23" s="120" t="s">
        <v>55</v>
      </c>
      <c r="I23" s="120"/>
      <c r="J23" s="57">
        <v>15</v>
      </c>
      <c r="K23" s="57">
        <v>10</v>
      </c>
      <c r="L23" s="57">
        <v>10</v>
      </c>
      <c r="M23" s="57">
        <v>10</v>
      </c>
      <c r="N23" s="120">
        <f>SUM(J23:M23)</f>
        <v>45</v>
      </c>
      <c r="O23" s="120"/>
      <c r="P23" s="123"/>
      <c r="Q23" s="123"/>
    </row>
    <row r="24" spans="1:17" ht="59.15" customHeight="1" x14ac:dyDescent="0.25">
      <c r="A24" s="128" t="s">
        <v>349</v>
      </c>
      <c r="B24" s="128"/>
      <c r="C24" s="128"/>
      <c r="D24" s="128"/>
      <c r="E24" s="128"/>
      <c r="F24" s="145" t="s">
        <v>128</v>
      </c>
      <c r="G24" s="145"/>
      <c r="H24" s="120" t="s">
        <v>55</v>
      </c>
      <c r="I24" s="120"/>
      <c r="J24" s="57">
        <v>15</v>
      </c>
      <c r="K24" s="57">
        <v>10</v>
      </c>
      <c r="L24" s="57">
        <v>10</v>
      </c>
      <c r="M24" s="57">
        <v>10</v>
      </c>
      <c r="N24" s="120">
        <f>SUM(J24:M24)</f>
        <v>45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34"/>
  <sheetViews>
    <sheetView showGridLines="0" topLeftCell="A8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9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+MIR!C26</f>
        <v>Porcentaje de cumplimiento de autorización de proyectos privados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356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352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8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+MIR!A26</f>
        <v>Actividad 2.5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+MIR!B26</f>
        <v>Autorización de proyectos privados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353</v>
      </c>
      <c r="B23" s="128"/>
      <c r="C23" s="128"/>
      <c r="D23" s="128"/>
      <c r="E23" s="128"/>
      <c r="F23" s="145" t="s">
        <v>129</v>
      </c>
      <c r="G23" s="145"/>
      <c r="H23" s="120" t="s">
        <v>55</v>
      </c>
      <c r="I23" s="120"/>
      <c r="J23" s="57">
        <v>5</v>
      </c>
      <c r="K23" s="57">
        <v>10</v>
      </c>
      <c r="L23" s="57">
        <v>10</v>
      </c>
      <c r="M23" s="57">
        <v>5</v>
      </c>
      <c r="N23" s="120">
        <f>SUM(J23:M23)</f>
        <v>30</v>
      </c>
      <c r="O23" s="120"/>
      <c r="P23" s="123"/>
      <c r="Q23" s="123"/>
    </row>
    <row r="24" spans="1:17" ht="59.15" customHeight="1" x14ac:dyDescent="0.25">
      <c r="A24" s="128" t="s">
        <v>354</v>
      </c>
      <c r="B24" s="128"/>
      <c r="C24" s="128"/>
      <c r="D24" s="128"/>
      <c r="E24" s="128"/>
      <c r="F24" s="145" t="s">
        <v>129</v>
      </c>
      <c r="G24" s="145"/>
      <c r="H24" s="120" t="s">
        <v>55</v>
      </c>
      <c r="I24" s="120"/>
      <c r="J24" s="57">
        <v>5</v>
      </c>
      <c r="K24" s="57">
        <v>10</v>
      </c>
      <c r="L24" s="57">
        <v>10</v>
      </c>
      <c r="M24" s="57">
        <v>5</v>
      </c>
      <c r="N24" s="120">
        <f>SUM(J24:M24)</f>
        <v>30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R34"/>
  <sheetViews>
    <sheetView showGridLines="0" topLeftCell="A8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9.816406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1" t="s">
        <v>3</v>
      </c>
      <c r="K6" s="111" t="s">
        <v>2</v>
      </c>
      <c r="L6" s="111"/>
      <c r="M6" s="111"/>
      <c r="N6" s="111"/>
      <c r="O6" s="31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+MIR!C27</f>
        <v>Porcentaje de cumplimiento de autorización de proyectos de modificación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2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355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357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2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2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+MIR!A27</f>
        <v>Actividad 2.6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+MIR!B27</f>
        <v>Autorización de proyectos de modificación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4" t="s">
        <v>32</v>
      </c>
      <c r="K22" s="34" t="s">
        <v>33</v>
      </c>
      <c r="L22" s="34" t="s">
        <v>34</v>
      </c>
      <c r="M22" s="34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358</v>
      </c>
      <c r="B23" s="128"/>
      <c r="C23" s="128"/>
      <c r="D23" s="128"/>
      <c r="E23" s="128"/>
      <c r="F23" s="145" t="s">
        <v>129</v>
      </c>
      <c r="G23" s="145"/>
      <c r="H23" s="120" t="s">
        <v>55</v>
      </c>
      <c r="I23" s="120"/>
      <c r="J23" s="57">
        <v>0</v>
      </c>
      <c r="K23" s="57">
        <v>0</v>
      </c>
      <c r="L23" s="57">
        <v>1</v>
      </c>
      <c r="M23" s="57">
        <v>1</v>
      </c>
      <c r="N23" s="120">
        <f>SUM(J23:M23)</f>
        <v>2</v>
      </c>
      <c r="O23" s="120"/>
      <c r="P23" s="123"/>
      <c r="Q23" s="123"/>
    </row>
    <row r="24" spans="1:17" ht="59.15" customHeight="1" x14ac:dyDescent="0.25">
      <c r="A24" s="128" t="s">
        <v>359</v>
      </c>
      <c r="B24" s="128"/>
      <c r="C24" s="128"/>
      <c r="D24" s="128"/>
      <c r="E24" s="128"/>
      <c r="F24" s="145" t="s">
        <v>129</v>
      </c>
      <c r="G24" s="145"/>
      <c r="H24" s="120" t="s">
        <v>55</v>
      </c>
      <c r="I24" s="120"/>
      <c r="J24" s="57">
        <v>0</v>
      </c>
      <c r="K24" s="57">
        <v>0</v>
      </c>
      <c r="L24" s="57">
        <v>1</v>
      </c>
      <c r="M24" s="57">
        <v>1</v>
      </c>
      <c r="N24" s="120">
        <f>SUM(J24:M24)</f>
        <v>2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/>
      <c r="K25" s="55"/>
      <c r="L25" s="55">
        <f t="shared" ref="L25:M25" si="0">+L23/L24*100</f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P16:Q16"/>
    <mergeCell ref="A17:C17"/>
    <mergeCell ref="D17:Q17"/>
    <mergeCell ref="A18:Q18"/>
    <mergeCell ref="A19:Q19"/>
    <mergeCell ref="A15:C15"/>
    <mergeCell ref="D15:I15"/>
    <mergeCell ref="J15:K15"/>
    <mergeCell ref="L15:O15"/>
    <mergeCell ref="A16:C16"/>
    <mergeCell ref="D16:I16"/>
    <mergeCell ref="J16:O1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:Q1"/>
    <mergeCell ref="C2:G2"/>
    <mergeCell ref="A3:Q3"/>
    <mergeCell ref="A5:A6"/>
    <mergeCell ref="B5:I6"/>
    <mergeCell ref="J5:N5"/>
    <mergeCell ref="O5:Q5"/>
    <mergeCell ref="K6:N6"/>
    <mergeCell ref="P6:Q6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4"/>
  <sheetViews>
    <sheetView showGridLines="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15" t="s">
        <v>3</v>
      </c>
      <c r="K6" s="111" t="s">
        <v>2</v>
      </c>
      <c r="L6" s="111"/>
      <c r="M6" s="111"/>
      <c r="N6" s="111"/>
      <c r="O6" s="15" t="s">
        <v>1</v>
      </c>
      <c r="P6" s="111" t="s">
        <v>2</v>
      </c>
      <c r="Q6" s="111"/>
      <c r="R6" s="3"/>
    </row>
    <row r="7" spans="1:18" s="4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1:18" s="4" customFormat="1" ht="24.75" customHeight="1" x14ac:dyDescent="0.25">
      <c r="A12" s="130" t="s">
        <v>2</v>
      </c>
      <c r="B12" s="130"/>
      <c r="C12" s="130"/>
      <c r="D12" s="129" t="str">
        <f>+MIR!C10</f>
        <v>Porcentaje de la población beneficiada con obras de infraestructura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6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247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30" customHeight="1" x14ac:dyDescent="0.25">
      <c r="A14" s="130" t="s">
        <v>7</v>
      </c>
      <c r="B14" s="130"/>
      <c r="C14" s="130"/>
      <c r="D14" s="137" t="s">
        <v>542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19" t="s">
        <v>38</v>
      </c>
      <c r="Q14" s="12" t="s">
        <v>48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49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16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52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+MIR!A10</f>
        <v>Fin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+MIR!B10</f>
        <v>Contribuir a lograr un crecimiento urbano armónico mediante la gestión, control y regulación de las obras de infraestructura públicas y privadas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17" t="s">
        <v>32</v>
      </c>
      <c r="K22" s="17" t="s">
        <v>33</v>
      </c>
      <c r="L22" s="17" t="s">
        <v>34</v>
      </c>
      <c r="M22" s="17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249</v>
      </c>
      <c r="B23" s="128"/>
      <c r="C23" s="128"/>
      <c r="D23" s="128"/>
      <c r="E23" s="128"/>
      <c r="F23" s="120" t="s">
        <v>250</v>
      </c>
      <c r="G23" s="120"/>
      <c r="H23" s="121" t="s">
        <v>55</v>
      </c>
      <c r="I23" s="122"/>
      <c r="J23" s="67">
        <v>1574</v>
      </c>
      <c r="K23" s="67">
        <v>4200</v>
      </c>
      <c r="L23" s="67">
        <v>2625</v>
      </c>
      <c r="M23" s="67">
        <v>2100</v>
      </c>
      <c r="N23" s="120">
        <f>SUM(J23:M23)</f>
        <v>10499</v>
      </c>
      <c r="O23" s="120"/>
      <c r="P23" s="123"/>
      <c r="Q23" s="123"/>
    </row>
    <row r="24" spans="1:17" ht="59.15" customHeight="1" x14ac:dyDescent="0.25">
      <c r="A24" s="119" t="s">
        <v>543</v>
      </c>
      <c r="B24" s="119"/>
      <c r="C24" s="119"/>
      <c r="D24" s="119"/>
      <c r="E24" s="119"/>
      <c r="F24" s="120" t="s">
        <v>250</v>
      </c>
      <c r="G24" s="120"/>
      <c r="H24" s="121" t="s">
        <v>53</v>
      </c>
      <c r="I24" s="122"/>
      <c r="J24" s="67">
        <v>158046</v>
      </c>
      <c r="K24" s="67">
        <v>158046</v>
      </c>
      <c r="L24" s="67">
        <v>158046</v>
      </c>
      <c r="M24" s="67">
        <v>158046</v>
      </c>
      <c r="N24" s="120">
        <f>+M24</f>
        <v>158046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 t="shared" ref="J25:L25" si="0">+J23/J24*100</f>
        <v>0.9959125824127153</v>
      </c>
      <c r="K25" s="55">
        <f t="shared" si="0"/>
        <v>2.6574541589157588</v>
      </c>
      <c r="L25" s="55">
        <f t="shared" si="0"/>
        <v>1.6609088493223492</v>
      </c>
      <c r="M25" s="55">
        <f>+M23/M24*100</f>
        <v>1.3287270794578794</v>
      </c>
      <c r="N25" s="126">
        <f>+N23/N24*100</f>
        <v>6.6430026701087028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D14:O14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9.72656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+MIR!C28</f>
        <v>Porcentaje de cumplimiento de autorización de números oficiales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361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362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+MIR!A28</f>
        <v>Actividad 2.7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+MIR!B28</f>
        <v>Autorización de números oficiales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363</v>
      </c>
      <c r="B23" s="128"/>
      <c r="C23" s="128"/>
      <c r="D23" s="128"/>
      <c r="E23" s="128"/>
      <c r="F23" s="145" t="s">
        <v>129</v>
      </c>
      <c r="G23" s="145"/>
      <c r="H23" s="120" t="s">
        <v>55</v>
      </c>
      <c r="I23" s="120"/>
      <c r="J23" s="57">
        <v>10</v>
      </c>
      <c r="K23" s="57">
        <v>0</v>
      </c>
      <c r="L23" s="57">
        <v>5</v>
      </c>
      <c r="M23" s="57">
        <v>5</v>
      </c>
      <c r="N23" s="120">
        <f>SUM(J23:M23)</f>
        <v>20</v>
      </c>
      <c r="O23" s="120"/>
      <c r="P23" s="123"/>
      <c r="Q23" s="123"/>
    </row>
    <row r="24" spans="1:17" ht="59.15" customHeight="1" x14ac:dyDescent="0.25">
      <c r="A24" s="128" t="s">
        <v>364</v>
      </c>
      <c r="B24" s="128"/>
      <c r="C24" s="128"/>
      <c r="D24" s="128"/>
      <c r="E24" s="128"/>
      <c r="F24" s="145" t="s">
        <v>129</v>
      </c>
      <c r="G24" s="145"/>
      <c r="H24" s="120" t="s">
        <v>55</v>
      </c>
      <c r="I24" s="120"/>
      <c r="J24" s="57">
        <v>10</v>
      </c>
      <c r="K24" s="57">
        <v>0</v>
      </c>
      <c r="L24" s="57">
        <v>5</v>
      </c>
      <c r="M24" s="57">
        <v>5</v>
      </c>
      <c r="N24" s="120">
        <f>SUM(J24:M24)</f>
        <v>20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v>0</v>
      </c>
      <c r="L25" s="55">
        <f t="shared" ref="L25:M25" si="0">+L23/L24*100</f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9.179687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+MIR!C29</f>
        <v>Porcentaje de cumplimiento de autorización de nomenclaturas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365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366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+MIR!A29</f>
        <v>Actividad 2.8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+MIR!B29</f>
        <v>Autorización de nomenclaturas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367</v>
      </c>
      <c r="B23" s="128"/>
      <c r="C23" s="128"/>
      <c r="D23" s="128"/>
      <c r="E23" s="128"/>
      <c r="F23" s="145" t="s">
        <v>129</v>
      </c>
      <c r="G23" s="145"/>
      <c r="H23" s="120" t="s">
        <v>55</v>
      </c>
      <c r="I23" s="120"/>
      <c r="J23" s="57">
        <v>0</v>
      </c>
      <c r="K23" s="57">
        <v>1</v>
      </c>
      <c r="L23" s="57">
        <v>1</v>
      </c>
      <c r="M23" s="57">
        <v>0</v>
      </c>
      <c r="N23" s="120">
        <f>SUM(J23:M23)</f>
        <v>2</v>
      </c>
      <c r="O23" s="120"/>
      <c r="P23" s="123"/>
      <c r="Q23" s="123"/>
    </row>
    <row r="24" spans="1:17" ht="59.15" customHeight="1" x14ac:dyDescent="0.25">
      <c r="A24" s="128" t="s">
        <v>368</v>
      </c>
      <c r="B24" s="128"/>
      <c r="C24" s="128"/>
      <c r="D24" s="128"/>
      <c r="E24" s="128"/>
      <c r="F24" s="145" t="s">
        <v>129</v>
      </c>
      <c r="G24" s="145"/>
      <c r="H24" s="120" t="s">
        <v>55</v>
      </c>
      <c r="I24" s="120"/>
      <c r="J24" s="57">
        <v>0</v>
      </c>
      <c r="K24" s="57">
        <v>1</v>
      </c>
      <c r="L24" s="57">
        <v>1</v>
      </c>
      <c r="M24" s="57">
        <v>0</v>
      </c>
      <c r="N24" s="120">
        <f>SUM(J24:M24)</f>
        <v>2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v>0</v>
      </c>
      <c r="K25" s="55">
        <f t="shared" ref="K25:L25" si="0">+K23/K24*100</f>
        <v>100</v>
      </c>
      <c r="L25" s="55">
        <f t="shared" si="0"/>
        <v>100</v>
      </c>
      <c r="M25" s="55">
        <v>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R34"/>
  <sheetViews>
    <sheetView showGridLines="0" topLeftCell="A7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+MIR!C30</f>
        <v>Porcentaje de cumplimiento de otorgamiento de folios informativos generales (EQI)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369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372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+MIR!A30</f>
        <v>Actividad 2.9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+MIR!B30</f>
        <v>Otorgamiento de folios informativos generales (EQI)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370</v>
      </c>
      <c r="B23" s="128"/>
      <c r="C23" s="128"/>
      <c r="D23" s="128"/>
      <c r="E23" s="128"/>
      <c r="F23" s="145" t="s">
        <v>373</v>
      </c>
      <c r="G23" s="145"/>
      <c r="H23" s="120" t="s">
        <v>55</v>
      </c>
      <c r="I23" s="120"/>
      <c r="J23" s="57">
        <v>25</v>
      </c>
      <c r="K23" s="57">
        <v>25</v>
      </c>
      <c r="L23" s="57">
        <v>20</v>
      </c>
      <c r="M23" s="57">
        <v>15</v>
      </c>
      <c r="N23" s="120">
        <f>SUM(J23:M23)</f>
        <v>85</v>
      </c>
      <c r="O23" s="120"/>
      <c r="P23" s="123"/>
      <c r="Q23" s="123"/>
    </row>
    <row r="24" spans="1:17" ht="59.15" customHeight="1" x14ac:dyDescent="0.25">
      <c r="A24" s="128" t="s">
        <v>371</v>
      </c>
      <c r="B24" s="128"/>
      <c r="C24" s="128"/>
      <c r="D24" s="128"/>
      <c r="E24" s="128"/>
      <c r="F24" s="145" t="s">
        <v>373</v>
      </c>
      <c r="G24" s="145"/>
      <c r="H24" s="120" t="s">
        <v>55</v>
      </c>
      <c r="I24" s="120"/>
      <c r="J24" s="57">
        <v>25</v>
      </c>
      <c r="K24" s="57">
        <v>25</v>
      </c>
      <c r="L24" s="57">
        <v>20</v>
      </c>
      <c r="M24" s="57">
        <v>15</v>
      </c>
      <c r="N24" s="120">
        <f>SUM(J24:M24)</f>
        <v>85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R34"/>
  <sheetViews>
    <sheetView showGridLines="0" topLeftCell="A8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11.816406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+MIR!C31</f>
        <v>Porcentaje de cumplimiento de autorización de proyectos ejecutivos de urbanización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374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375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+MIR!A31</f>
        <v>Actividad 2.10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+MIR!B31</f>
        <v>Autorización de proyectos ejecutivos de urbanización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376</v>
      </c>
      <c r="B23" s="128"/>
      <c r="C23" s="128"/>
      <c r="D23" s="128"/>
      <c r="E23" s="128"/>
      <c r="F23" s="145" t="s">
        <v>129</v>
      </c>
      <c r="G23" s="145"/>
      <c r="H23" s="120" t="s">
        <v>55</v>
      </c>
      <c r="I23" s="120"/>
      <c r="J23" s="57">
        <v>0</v>
      </c>
      <c r="K23" s="57">
        <v>1</v>
      </c>
      <c r="L23" s="57">
        <v>1</v>
      </c>
      <c r="M23" s="57">
        <v>0</v>
      </c>
      <c r="N23" s="120">
        <f>SUM(J23:M23)</f>
        <v>2</v>
      </c>
      <c r="O23" s="120"/>
      <c r="P23" s="123"/>
      <c r="Q23" s="123"/>
    </row>
    <row r="24" spans="1:17" ht="59.15" customHeight="1" x14ac:dyDescent="0.25">
      <c r="A24" s="128" t="s">
        <v>377</v>
      </c>
      <c r="B24" s="128"/>
      <c r="C24" s="128"/>
      <c r="D24" s="128"/>
      <c r="E24" s="128"/>
      <c r="F24" s="145" t="s">
        <v>129</v>
      </c>
      <c r="G24" s="145"/>
      <c r="H24" s="120" t="s">
        <v>55</v>
      </c>
      <c r="I24" s="120"/>
      <c r="J24" s="57">
        <v>0</v>
      </c>
      <c r="K24" s="57">
        <v>1</v>
      </c>
      <c r="L24" s="57">
        <v>1</v>
      </c>
      <c r="M24" s="57">
        <v>0</v>
      </c>
      <c r="N24" s="120">
        <f>SUM(J24:M24)</f>
        <v>2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v>0</v>
      </c>
      <c r="K25" s="55">
        <f t="shared" ref="K25:L25" si="0">+K23/K24*100</f>
        <v>100</v>
      </c>
      <c r="L25" s="55">
        <f t="shared" si="0"/>
        <v>100</v>
      </c>
      <c r="M25" s="55">
        <v>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10.179687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+MIR!C32</f>
        <v>Porcentaje de cumplimiento de otorgamiento de convenios y autorizaciones a fraccionamientos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378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379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+MIR!A32</f>
        <v>Actividad 2.11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+MIR!B32</f>
        <v>Otorgamiento de convenios y autorizaciones a fraccionamientos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380</v>
      </c>
      <c r="B23" s="128"/>
      <c r="C23" s="128"/>
      <c r="D23" s="128"/>
      <c r="E23" s="128"/>
      <c r="F23" s="145" t="s">
        <v>382</v>
      </c>
      <c r="G23" s="145"/>
      <c r="H23" s="120" t="s">
        <v>55</v>
      </c>
      <c r="I23" s="120"/>
      <c r="J23" s="57">
        <v>1</v>
      </c>
      <c r="K23" s="57">
        <v>1</v>
      </c>
      <c r="L23" s="57">
        <v>1</v>
      </c>
      <c r="M23" s="57">
        <v>0</v>
      </c>
      <c r="N23" s="120">
        <f>SUM(J23:M23)</f>
        <v>3</v>
      </c>
      <c r="O23" s="120"/>
      <c r="P23" s="123"/>
      <c r="Q23" s="123"/>
    </row>
    <row r="24" spans="1:17" ht="59.15" customHeight="1" x14ac:dyDescent="0.25">
      <c r="A24" s="128" t="s">
        <v>381</v>
      </c>
      <c r="B24" s="128"/>
      <c r="C24" s="128"/>
      <c r="D24" s="128"/>
      <c r="E24" s="128"/>
      <c r="F24" s="145" t="s">
        <v>382</v>
      </c>
      <c r="G24" s="145"/>
      <c r="H24" s="120" t="s">
        <v>55</v>
      </c>
      <c r="I24" s="120"/>
      <c r="J24" s="57">
        <v>1</v>
      </c>
      <c r="K24" s="57">
        <v>1</v>
      </c>
      <c r="L24" s="57">
        <v>1</v>
      </c>
      <c r="M24" s="57">
        <v>0</v>
      </c>
      <c r="N24" s="120">
        <f>SUM(J24:M24)</f>
        <v>3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L25" si="0">+K23/K24*100</f>
        <v>100</v>
      </c>
      <c r="L25" s="55">
        <f t="shared" si="0"/>
        <v>100</v>
      </c>
      <c r="M25" s="55">
        <v>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+MIR!C33</f>
        <v>Porcentaje de cumplimiento de elaboración de actas de entrega-recepción de fraccionamientos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383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384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+MIR!A33</f>
        <v>Actividad 2.12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+MIR!B33</f>
        <v>Elaboración de actas de entrega-recepción de fraccionamientos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130</v>
      </c>
      <c r="B23" s="128"/>
      <c r="C23" s="128"/>
      <c r="D23" s="128"/>
      <c r="E23" s="128"/>
      <c r="F23" s="145" t="s">
        <v>122</v>
      </c>
      <c r="G23" s="145"/>
      <c r="H23" s="120" t="s">
        <v>55</v>
      </c>
      <c r="I23" s="120"/>
      <c r="J23" s="57">
        <v>1</v>
      </c>
      <c r="K23" s="57">
        <v>0</v>
      </c>
      <c r="L23" s="57">
        <v>1</v>
      </c>
      <c r="M23" s="57">
        <v>0</v>
      </c>
      <c r="N23" s="120">
        <f>SUM(J23:M23)</f>
        <v>2</v>
      </c>
      <c r="O23" s="120"/>
      <c r="P23" s="123"/>
      <c r="Q23" s="123"/>
    </row>
    <row r="24" spans="1:17" ht="59.15" customHeight="1" x14ac:dyDescent="0.25">
      <c r="A24" s="128" t="s">
        <v>385</v>
      </c>
      <c r="B24" s="128"/>
      <c r="C24" s="128"/>
      <c r="D24" s="128"/>
      <c r="E24" s="128"/>
      <c r="F24" s="145" t="s">
        <v>122</v>
      </c>
      <c r="G24" s="145"/>
      <c r="H24" s="120" t="s">
        <v>55</v>
      </c>
      <c r="I24" s="120"/>
      <c r="J24" s="57">
        <v>1</v>
      </c>
      <c r="K24" s="57">
        <v>0</v>
      </c>
      <c r="L24" s="57">
        <v>1</v>
      </c>
      <c r="M24" s="57">
        <v>0</v>
      </c>
      <c r="N24" s="120">
        <f>SUM(J24:M24)</f>
        <v>2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v>0</v>
      </c>
      <c r="L25" s="55">
        <f t="shared" ref="L25" si="0">+L23/L24*100</f>
        <v>100</v>
      </c>
      <c r="M25" s="55">
        <v>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R34"/>
  <sheetViews>
    <sheetView showGridLines="0" topLeftCell="A8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8.72656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+MIR!C34</f>
        <v>Porcentaje de cumplimiento de autorización para instauración de regimen de condominio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386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389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+MIR!A34</f>
        <v>Actividad 2.13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+MIR!B34</f>
        <v>Autorización para instauración de regimen de condominio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131</v>
      </c>
      <c r="B23" s="128"/>
      <c r="C23" s="128"/>
      <c r="D23" s="128"/>
      <c r="E23" s="128"/>
      <c r="F23" s="145" t="s">
        <v>129</v>
      </c>
      <c r="G23" s="145"/>
      <c r="H23" s="120" t="s">
        <v>55</v>
      </c>
      <c r="I23" s="120"/>
      <c r="J23" s="57">
        <v>1</v>
      </c>
      <c r="K23" s="57">
        <v>0</v>
      </c>
      <c r="L23" s="57">
        <v>1</v>
      </c>
      <c r="M23" s="57">
        <v>0</v>
      </c>
      <c r="N23" s="120">
        <f>SUM(J23:M23)</f>
        <v>2</v>
      </c>
      <c r="O23" s="120"/>
      <c r="P23" s="123"/>
      <c r="Q23" s="123"/>
    </row>
    <row r="24" spans="1:17" ht="59.15" customHeight="1" x14ac:dyDescent="0.25">
      <c r="A24" s="128" t="s">
        <v>390</v>
      </c>
      <c r="B24" s="128"/>
      <c r="C24" s="128"/>
      <c r="D24" s="128"/>
      <c r="E24" s="128"/>
      <c r="F24" s="145" t="s">
        <v>129</v>
      </c>
      <c r="G24" s="145"/>
      <c r="H24" s="120" t="s">
        <v>55</v>
      </c>
      <c r="I24" s="120"/>
      <c r="J24" s="57">
        <v>1</v>
      </c>
      <c r="K24" s="57">
        <v>0</v>
      </c>
      <c r="L24" s="57">
        <v>1</v>
      </c>
      <c r="M24" s="57">
        <v>0</v>
      </c>
      <c r="N24" s="120">
        <f>SUM(J24:M24)</f>
        <v>2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/>
      <c r="L25" s="55">
        <f t="shared" ref="L25" si="0">+L23/L24*100</f>
        <v>100</v>
      </c>
      <c r="M25" s="55"/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+MIR!C35</f>
        <v>Porcentaje de cumplimiento de emisión de dictamentes de congruencia de zona federal marítimo terrestre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391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392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+MIR!A35</f>
        <v>Actividad 2.14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+MIR!B35</f>
        <v>Emisión de dictamentes de congruencia de zona federal marítimo terrestre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132</v>
      </c>
      <c r="B23" s="128"/>
      <c r="C23" s="128"/>
      <c r="D23" s="128"/>
      <c r="E23" s="128"/>
      <c r="F23" s="145" t="s">
        <v>128</v>
      </c>
      <c r="G23" s="145"/>
      <c r="H23" s="120" t="s">
        <v>55</v>
      </c>
      <c r="I23" s="120"/>
      <c r="J23" s="57">
        <v>1</v>
      </c>
      <c r="K23" s="57">
        <v>2</v>
      </c>
      <c r="L23" s="57">
        <v>1</v>
      </c>
      <c r="M23" s="57">
        <v>1</v>
      </c>
      <c r="N23" s="120">
        <f>SUM(J23:M23)</f>
        <v>5</v>
      </c>
      <c r="O23" s="120"/>
      <c r="P23" s="123"/>
      <c r="Q23" s="123"/>
    </row>
    <row r="24" spans="1:17" ht="59.15" customHeight="1" x14ac:dyDescent="0.25">
      <c r="A24" s="128" t="s">
        <v>393</v>
      </c>
      <c r="B24" s="128"/>
      <c r="C24" s="128"/>
      <c r="D24" s="128"/>
      <c r="E24" s="128"/>
      <c r="F24" s="145" t="s">
        <v>128</v>
      </c>
      <c r="G24" s="145"/>
      <c r="H24" s="120" t="s">
        <v>55</v>
      </c>
      <c r="I24" s="120"/>
      <c r="J24" s="57">
        <v>1</v>
      </c>
      <c r="K24" s="57">
        <v>2</v>
      </c>
      <c r="L24" s="57">
        <v>1</v>
      </c>
      <c r="M24" s="57">
        <v>1</v>
      </c>
      <c r="N24" s="120">
        <f>SUM(J24:M24)</f>
        <v>5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R34"/>
  <sheetViews>
    <sheetView showGridLines="0" topLeftCell="A11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+MIR!C36</f>
        <v>Porcentaje de cumplimiento de revocación de licencias o autorizaciones para construcción en comercios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394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395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+MIR!A36</f>
        <v>Actividad 2.15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+MIR!B36</f>
        <v>Revocación de licencias o autorizaciones para construcción en comercios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133</v>
      </c>
      <c r="B23" s="128"/>
      <c r="C23" s="128"/>
      <c r="D23" s="128"/>
      <c r="E23" s="128"/>
      <c r="F23" s="145" t="s">
        <v>126</v>
      </c>
      <c r="G23" s="145"/>
      <c r="H23" s="120" t="s">
        <v>55</v>
      </c>
      <c r="I23" s="120"/>
      <c r="J23" s="57">
        <v>0</v>
      </c>
      <c r="K23" s="57">
        <v>1</v>
      </c>
      <c r="L23" s="57">
        <v>0</v>
      </c>
      <c r="M23" s="57">
        <v>0</v>
      </c>
      <c r="N23" s="120">
        <f>SUM(J23:M23)</f>
        <v>1</v>
      </c>
      <c r="O23" s="120"/>
      <c r="P23" s="123"/>
      <c r="Q23" s="123"/>
    </row>
    <row r="24" spans="1:17" ht="59.15" customHeight="1" x14ac:dyDescent="0.25">
      <c r="A24" s="128" t="s">
        <v>396</v>
      </c>
      <c r="B24" s="128"/>
      <c r="C24" s="128"/>
      <c r="D24" s="128"/>
      <c r="E24" s="128"/>
      <c r="F24" s="145" t="s">
        <v>126</v>
      </c>
      <c r="G24" s="145"/>
      <c r="H24" s="120" t="s">
        <v>55</v>
      </c>
      <c r="I24" s="120"/>
      <c r="J24" s="57">
        <v>0</v>
      </c>
      <c r="K24" s="57">
        <v>1</v>
      </c>
      <c r="L24" s="57">
        <v>0</v>
      </c>
      <c r="M24" s="57">
        <v>0</v>
      </c>
      <c r="N24" s="120">
        <f>SUM(J24:M24)</f>
        <v>1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/>
      <c r="K25" s="55">
        <f t="shared" ref="K25" si="0">+K23/K24*100</f>
        <v>100</v>
      </c>
      <c r="L25" s="55"/>
      <c r="M25" s="55"/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+MIR!C37</f>
        <v>Porcentaje de cumplimiento de elaboración de propuestas técnicas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397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398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+MIR!A37</f>
        <v>Actividad 2.16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+MIR!B37</f>
        <v>Elaboración de propuestas técnicas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399</v>
      </c>
      <c r="B23" s="128"/>
      <c r="C23" s="128"/>
      <c r="D23" s="128"/>
      <c r="E23" s="128"/>
      <c r="F23" s="145" t="s">
        <v>134</v>
      </c>
      <c r="G23" s="145"/>
      <c r="H23" s="120" t="s">
        <v>55</v>
      </c>
      <c r="I23" s="120"/>
      <c r="J23" s="57">
        <v>0</v>
      </c>
      <c r="K23" s="57">
        <v>0</v>
      </c>
      <c r="L23" s="57">
        <v>0</v>
      </c>
      <c r="M23" s="57">
        <v>1</v>
      </c>
      <c r="N23" s="120">
        <f>SUM(J23:M23)</f>
        <v>1</v>
      </c>
      <c r="O23" s="120"/>
      <c r="P23" s="123"/>
      <c r="Q23" s="123"/>
    </row>
    <row r="24" spans="1:17" ht="59.15" customHeight="1" x14ac:dyDescent="0.25">
      <c r="A24" s="128" t="s">
        <v>400</v>
      </c>
      <c r="B24" s="128"/>
      <c r="C24" s="128"/>
      <c r="D24" s="128"/>
      <c r="E24" s="128"/>
      <c r="F24" s="145" t="s">
        <v>134</v>
      </c>
      <c r="G24" s="145"/>
      <c r="H24" s="120" t="s">
        <v>55</v>
      </c>
      <c r="I24" s="120"/>
      <c r="J24" s="57">
        <v>0</v>
      </c>
      <c r="K24" s="57">
        <v>0</v>
      </c>
      <c r="L24" s="57">
        <v>0</v>
      </c>
      <c r="M24" s="57">
        <v>1</v>
      </c>
      <c r="N24" s="120">
        <f>SUM(J24:M24)</f>
        <v>1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/>
      <c r="K25" s="55"/>
      <c r="L25" s="55"/>
      <c r="M25" s="55">
        <f t="shared" ref="M25" si="0">+M23/M24*100</f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4"/>
  <sheetViews>
    <sheetView showGridLines="0" topLeftCell="A7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15" t="s">
        <v>3</v>
      </c>
      <c r="K6" s="111" t="s">
        <v>2</v>
      </c>
      <c r="L6" s="111"/>
      <c r="M6" s="111"/>
      <c r="N6" s="111"/>
      <c r="O6" s="15" t="s">
        <v>1</v>
      </c>
      <c r="P6" s="111" t="s">
        <v>2</v>
      </c>
      <c r="Q6" s="111"/>
      <c r="R6" s="3"/>
    </row>
    <row r="7" spans="1:18" s="4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1:18" s="4" customFormat="1" ht="24.75" customHeight="1" x14ac:dyDescent="0.25">
      <c r="A12" s="130" t="s">
        <v>2</v>
      </c>
      <c r="B12" s="130"/>
      <c r="C12" s="130"/>
      <c r="D12" s="129" t="str">
        <f>+MIR!C11</f>
        <v>Porcentaje de cumplimiento de ejecución de obras públicas y privadas en área urbana y rural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6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550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2.65" customHeight="1" x14ac:dyDescent="0.25">
      <c r="A14" s="130" t="s">
        <v>7</v>
      </c>
      <c r="B14" s="130"/>
      <c r="C14" s="130"/>
      <c r="D14" s="137" t="s">
        <v>544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19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/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16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57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+MIR!A11</f>
        <v>Propósito = Programa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+MIR!B11</f>
        <v xml:space="preserve">Planear, controlar y ejecutar las obras y construcciones de infraestructura urbana publicas y privadas en la ciudad y en las comunidades rurales 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17" t="s">
        <v>32</v>
      </c>
      <c r="K22" s="17" t="s">
        <v>33</v>
      </c>
      <c r="L22" s="17" t="s">
        <v>34</v>
      </c>
      <c r="M22" s="17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545</v>
      </c>
      <c r="B23" s="128"/>
      <c r="C23" s="128"/>
      <c r="D23" s="128"/>
      <c r="E23" s="128"/>
      <c r="F23" s="120" t="s">
        <v>143</v>
      </c>
      <c r="G23" s="120"/>
      <c r="H23" s="120" t="s">
        <v>55</v>
      </c>
      <c r="I23" s="120"/>
      <c r="J23" s="57">
        <v>36</v>
      </c>
      <c r="K23" s="57">
        <v>96</v>
      </c>
      <c r="L23" s="57">
        <v>60</v>
      </c>
      <c r="M23" s="57">
        <v>48</v>
      </c>
      <c r="N23" s="120">
        <f>SUM(J23:M23)</f>
        <v>240</v>
      </c>
      <c r="O23" s="120"/>
      <c r="P23" s="123"/>
      <c r="Q23" s="123"/>
    </row>
    <row r="24" spans="1:17" ht="59.15" customHeight="1" x14ac:dyDescent="0.25">
      <c r="A24" s="128" t="s">
        <v>546</v>
      </c>
      <c r="B24" s="128"/>
      <c r="C24" s="128"/>
      <c r="D24" s="128"/>
      <c r="E24" s="128"/>
      <c r="F24" s="120" t="s">
        <v>143</v>
      </c>
      <c r="G24" s="120"/>
      <c r="H24" s="120" t="s">
        <v>55</v>
      </c>
      <c r="I24" s="120"/>
      <c r="J24" s="57">
        <v>36</v>
      </c>
      <c r="K24" s="57">
        <v>96</v>
      </c>
      <c r="L24" s="57">
        <v>60</v>
      </c>
      <c r="M24" s="57">
        <v>48</v>
      </c>
      <c r="N24" s="120">
        <f>SUM(J24:M24)</f>
        <v>240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/>
      <c r="G25" s="125"/>
      <c r="H25" s="125"/>
      <c r="I25" s="125"/>
      <c r="J25" s="55">
        <f>+J23/J24*100</f>
        <v>100</v>
      </c>
      <c r="K25" s="55">
        <f t="shared" ref="K25:L25" si="0">+K23/K24*100</f>
        <v>100</v>
      </c>
      <c r="L25" s="55">
        <f t="shared" si="0"/>
        <v>100</v>
      </c>
      <c r="M25" s="55">
        <f>+M23/M24*100</f>
        <v>100</v>
      </c>
      <c r="N25" s="143">
        <f>+M23/M24*100</f>
        <v>100</v>
      </c>
      <c r="O25" s="144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D14:O14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+MIR!C38</f>
        <v>Porcentaje de cumplimiento de expedición de licencias de construcción, ampliación, modificación y prórrogas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401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402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+MIR!A38</f>
        <v>Actividad 2.17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+MIR!B38</f>
        <v>Expedición de licencias de construcción, ampliación, modificación y prórrogas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135</v>
      </c>
      <c r="B23" s="128"/>
      <c r="C23" s="128"/>
      <c r="D23" s="128"/>
      <c r="E23" s="128"/>
      <c r="F23" s="145" t="s">
        <v>126</v>
      </c>
      <c r="G23" s="145"/>
      <c r="H23" s="120" t="s">
        <v>55</v>
      </c>
      <c r="I23" s="120"/>
      <c r="J23" s="57">
        <v>60</v>
      </c>
      <c r="K23" s="57">
        <v>50</v>
      </c>
      <c r="L23" s="57">
        <v>60</v>
      </c>
      <c r="M23" s="57">
        <v>30</v>
      </c>
      <c r="N23" s="120">
        <f>SUM(J23:M23)</f>
        <v>200</v>
      </c>
      <c r="O23" s="120"/>
      <c r="P23" s="123"/>
      <c r="Q23" s="123"/>
    </row>
    <row r="24" spans="1:17" ht="59.15" customHeight="1" x14ac:dyDescent="0.25">
      <c r="A24" s="128" t="s">
        <v>403</v>
      </c>
      <c r="B24" s="128"/>
      <c r="C24" s="128"/>
      <c r="D24" s="128"/>
      <c r="E24" s="128"/>
      <c r="F24" s="145" t="s">
        <v>126</v>
      </c>
      <c r="G24" s="145"/>
      <c r="H24" s="120" t="s">
        <v>55</v>
      </c>
      <c r="I24" s="120"/>
      <c r="J24" s="57">
        <v>60</v>
      </c>
      <c r="K24" s="57">
        <v>50</v>
      </c>
      <c r="L24" s="57">
        <v>60</v>
      </c>
      <c r="M24" s="57">
        <v>30</v>
      </c>
      <c r="N24" s="120">
        <f>SUM(J24:M24)</f>
        <v>200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R34"/>
  <sheetViews>
    <sheetView showGridLines="0" topLeftCell="A8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+MIR!C39</f>
        <v>Porcentaje de cumplimiento de expedición de certificados relativos a la terminación de obra de una edificación y su habitabilidad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404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405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+MIR!A39</f>
        <v>Actividad 2.18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+MIR!B39</f>
        <v>Expedición de certificados relativos a la terminación de obra de una edificación y su habitabilidad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406</v>
      </c>
      <c r="B23" s="128"/>
      <c r="C23" s="128"/>
      <c r="D23" s="128"/>
      <c r="E23" s="128"/>
      <c r="F23" s="145" t="s">
        <v>136</v>
      </c>
      <c r="G23" s="145"/>
      <c r="H23" s="120" t="s">
        <v>55</v>
      </c>
      <c r="I23" s="120"/>
      <c r="J23" s="57">
        <v>50</v>
      </c>
      <c r="K23" s="57">
        <v>30</v>
      </c>
      <c r="L23" s="57">
        <v>10</v>
      </c>
      <c r="M23" s="57">
        <v>10</v>
      </c>
      <c r="N23" s="120">
        <f>SUM(J23:M23)</f>
        <v>100</v>
      </c>
      <c r="O23" s="120"/>
      <c r="P23" s="123"/>
      <c r="Q23" s="123"/>
    </row>
    <row r="24" spans="1:17" ht="59.15" customHeight="1" x14ac:dyDescent="0.25">
      <c r="A24" s="128" t="s">
        <v>407</v>
      </c>
      <c r="B24" s="128"/>
      <c r="C24" s="128"/>
      <c r="D24" s="128"/>
      <c r="E24" s="128"/>
      <c r="F24" s="145" t="s">
        <v>136</v>
      </c>
      <c r="G24" s="145"/>
      <c r="H24" s="120" t="s">
        <v>55</v>
      </c>
      <c r="I24" s="120"/>
      <c r="J24" s="57">
        <v>50</v>
      </c>
      <c r="K24" s="57">
        <v>30</v>
      </c>
      <c r="L24" s="57">
        <v>10</v>
      </c>
      <c r="M24" s="57">
        <v>10</v>
      </c>
      <c r="N24" s="120">
        <f>SUM(J24:M24)</f>
        <v>100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R34"/>
  <sheetViews>
    <sheetView showGridLines="0" topLeftCell="A8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+MIR!C40</f>
        <v>Porcentaje de cumplimiento de otorgamiento de alineamientos y números oficiales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408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409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+MIR!A40</f>
        <v>Actividad 2.19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+MIR!B40</f>
        <v>Otorgamiento de alineamientos y números oficiales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410</v>
      </c>
      <c r="B23" s="128"/>
      <c r="C23" s="128"/>
      <c r="D23" s="128"/>
      <c r="E23" s="128"/>
      <c r="F23" s="145" t="s">
        <v>137</v>
      </c>
      <c r="G23" s="145"/>
      <c r="H23" s="120" t="s">
        <v>55</v>
      </c>
      <c r="I23" s="120"/>
      <c r="J23" s="57">
        <v>80</v>
      </c>
      <c r="K23" s="57">
        <v>50</v>
      </c>
      <c r="L23" s="57">
        <v>50</v>
      </c>
      <c r="M23" s="57">
        <v>40</v>
      </c>
      <c r="N23" s="120">
        <f>SUM(J23:M23)</f>
        <v>220</v>
      </c>
      <c r="O23" s="120"/>
      <c r="P23" s="123"/>
      <c r="Q23" s="123"/>
    </row>
    <row r="24" spans="1:17" ht="59.15" customHeight="1" x14ac:dyDescent="0.25">
      <c r="A24" s="128" t="s">
        <v>411</v>
      </c>
      <c r="B24" s="128"/>
      <c r="C24" s="128"/>
      <c r="D24" s="128"/>
      <c r="E24" s="128"/>
      <c r="F24" s="145" t="s">
        <v>137</v>
      </c>
      <c r="G24" s="145"/>
      <c r="H24" s="120" t="s">
        <v>55</v>
      </c>
      <c r="I24" s="120"/>
      <c r="J24" s="57">
        <v>80</v>
      </c>
      <c r="K24" s="57">
        <v>50</v>
      </c>
      <c r="L24" s="57">
        <v>50</v>
      </c>
      <c r="M24" s="57">
        <v>40</v>
      </c>
      <c r="N24" s="120">
        <f>SUM(J24:M24)</f>
        <v>220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R34"/>
  <sheetViews>
    <sheetView showGridLines="0" topLeftCell="A8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+MIR!C41</f>
        <v>Porcentaje de cumplimiento de expedición de dictámenes técnicos para el control y uso de la vía pública (DTI)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412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413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+MIR!A41</f>
        <v>Actividad 2.20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+MIR!B41</f>
        <v>Expedición de dictámenes técnicos para el control y uso de la vía pública (DTI)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414</v>
      </c>
      <c r="B23" s="128"/>
      <c r="C23" s="128"/>
      <c r="D23" s="128"/>
      <c r="E23" s="128"/>
      <c r="F23" s="145" t="s">
        <v>416</v>
      </c>
      <c r="G23" s="145"/>
      <c r="H23" s="120" t="s">
        <v>55</v>
      </c>
      <c r="I23" s="120"/>
      <c r="J23" s="57">
        <v>20</v>
      </c>
      <c r="K23" s="57">
        <v>15</v>
      </c>
      <c r="L23" s="57">
        <v>15</v>
      </c>
      <c r="M23" s="57">
        <v>15</v>
      </c>
      <c r="N23" s="120">
        <f>SUM(J23:M23)</f>
        <v>65</v>
      </c>
      <c r="O23" s="120"/>
      <c r="P23" s="123"/>
      <c r="Q23" s="123"/>
    </row>
    <row r="24" spans="1:17" ht="59.15" customHeight="1" x14ac:dyDescent="0.25">
      <c r="A24" s="128" t="s">
        <v>415</v>
      </c>
      <c r="B24" s="128"/>
      <c r="C24" s="128"/>
      <c r="D24" s="128"/>
      <c r="E24" s="128"/>
      <c r="F24" s="145" t="s">
        <v>416</v>
      </c>
      <c r="G24" s="145"/>
      <c r="H24" s="120" t="s">
        <v>55</v>
      </c>
      <c r="I24" s="120"/>
      <c r="J24" s="57">
        <v>20</v>
      </c>
      <c r="K24" s="57">
        <v>15</v>
      </c>
      <c r="L24" s="57">
        <v>15</v>
      </c>
      <c r="M24" s="57">
        <v>15</v>
      </c>
      <c r="N24" s="120">
        <f>SUM(J24:M24)</f>
        <v>65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R34"/>
  <sheetViews>
    <sheetView showGridLines="0" topLeftCell="A8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+MIR!C42</f>
        <v>Porcentaje de cumplimiento de otorgamiento de permisos de modificación de superficies de terrenos y a la realización de dictámenes relativos a los mismos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417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418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+MIR!A42</f>
        <v>Actividad 2.21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+MIR!B42</f>
        <v>Otorgamiento de permisos de modificación de superficies de terrenos y a la realización de dictámenes relativos a los mismos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419</v>
      </c>
      <c r="B23" s="128"/>
      <c r="C23" s="128"/>
      <c r="D23" s="128"/>
      <c r="E23" s="128"/>
      <c r="F23" s="145" t="s">
        <v>421</v>
      </c>
      <c r="G23" s="145"/>
      <c r="H23" s="120" t="s">
        <v>55</v>
      </c>
      <c r="I23" s="120"/>
      <c r="J23" s="57">
        <v>25</v>
      </c>
      <c r="K23" s="57">
        <v>20</v>
      </c>
      <c r="L23" s="57">
        <v>30</v>
      </c>
      <c r="M23" s="57">
        <v>15</v>
      </c>
      <c r="N23" s="120">
        <f>SUM(J23:M23)</f>
        <v>90</v>
      </c>
      <c r="O23" s="120"/>
      <c r="P23" s="123"/>
      <c r="Q23" s="123"/>
    </row>
    <row r="24" spans="1:17" ht="59.15" customHeight="1" x14ac:dyDescent="0.25">
      <c r="A24" s="128" t="s">
        <v>420</v>
      </c>
      <c r="B24" s="128"/>
      <c r="C24" s="128"/>
      <c r="D24" s="128"/>
      <c r="E24" s="128"/>
      <c r="F24" s="145" t="s">
        <v>421</v>
      </c>
      <c r="G24" s="145"/>
      <c r="H24" s="120" t="s">
        <v>55</v>
      </c>
      <c r="I24" s="120"/>
      <c r="J24" s="57">
        <v>25</v>
      </c>
      <c r="K24" s="57">
        <v>20</v>
      </c>
      <c r="L24" s="57">
        <v>30</v>
      </c>
      <c r="M24" s="57">
        <v>15</v>
      </c>
      <c r="N24" s="120">
        <f>SUM(J24:M24)</f>
        <v>90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+MIR!C43</f>
        <v>Porcentaje de cumplimiento de expedición de licencias para anuncios publicitarios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422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423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+MIR!A43</f>
        <v>Actividad 2.22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+MIR!B43</f>
        <v>Expedición de licencias para anuncios publicitarios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138</v>
      </c>
      <c r="B23" s="128"/>
      <c r="C23" s="128"/>
      <c r="D23" s="128"/>
      <c r="E23" s="128"/>
      <c r="F23" s="145" t="s">
        <v>126</v>
      </c>
      <c r="G23" s="145"/>
      <c r="H23" s="120" t="s">
        <v>55</v>
      </c>
      <c r="I23" s="120"/>
      <c r="J23" s="57">
        <v>60</v>
      </c>
      <c r="K23" s="57">
        <v>30</v>
      </c>
      <c r="L23" s="57">
        <v>20</v>
      </c>
      <c r="M23" s="57">
        <v>10</v>
      </c>
      <c r="N23" s="120">
        <f>SUM(J23:M23)</f>
        <v>120</v>
      </c>
      <c r="O23" s="120"/>
      <c r="P23" s="123"/>
      <c r="Q23" s="123"/>
    </row>
    <row r="24" spans="1:17" ht="59.15" customHeight="1" x14ac:dyDescent="0.25">
      <c r="A24" s="128" t="s">
        <v>424</v>
      </c>
      <c r="B24" s="128"/>
      <c r="C24" s="128"/>
      <c r="D24" s="128"/>
      <c r="E24" s="128"/>
      <c r="F24" s="145" t="s">
        <v>126</v>
      </c>
      <c r="G24" s="145"/>
      <c r="H24" s="120" t="s">
        <v>55</v>
      </c>
      <c r="I24" s="120"/>
      <c r="J24" s="57">
        <v>60</v>
      </c>
      <c r="K24" s="57">
        <v>30</v>
      </c>
      <c r="L24" s="57">
        <v>20</v>
      </c>
      <c r="M24" s="57">
        <v>10</v>
      </c>
      <c r="N24" s="120">
        <f>SUM(J24:M24)</f>
        <v>120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R34"/>
  <sheetViews>
    <sheetView showGridLines="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+MIR!C44</f>
        <v>Porcentaje de cumplimiento de elaboración de reportes de inspección a obras dentro del área urbana del municipio y atención a denuncias presentadas en Dirección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427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77.25" customHeight="1" x14ac:dyDescent="0.25">
      <c r="A14" s="130" t="s">
        <v>7</v>
      </c>
      <c r="B14" s="130"/>
      <c r="C14" s="130"/>
      <c r="D14" s="137" t="s">
        <v>425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+MIR!A44</f>
        <v>Actividad 2.23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+MIR!B44</f>
        <v>Elaboración de reportes de inspección a obras dentro del área urbana del municipio y atención a denuncias presentadas en Dirección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112.5" customHeight="1" x14ac:dyDescent="0.25">
      <c r="A23" s="128" t="s">
        <v>428</v>
      </c>
      <c r="B23" s="128"/>
      <c r="C23" s="128"/>
      <c r="D23" s="128"/>
      <c r="E23" s="128"/>
      <c r="F23" s="145" t="s">
        <v>426</v>
      </c>
      <c r="G23" s="145"/>
      <c r="H23" s="120" t="s">
        <v>55</v>
      </c>
      <c r="I23" s="120"/>
      <c r="J23" s="57">
        <v>100</v>
      </c>
      <c r="K23" s="57">
        <v>100</v>
      </c>
      <c r="L23" s="57">
        <v>100</v>
      </c>
      <c r="M23" s="57">
        <v>60</v>
      </c>
      <c r="N23" s="120">
        <f>SUM(J23:M23)</f>
        <v>360</v>
      </c>
      <c r="O23" s="120"/>
      <c r="P23" s="123"/>
      <c r="Q23" s="123"/>
    </row>
    <row r="24" spans="1:17" ht="109.5" customHeight="1" x14ac:dyDescent="0.25">
      <c r="A24" s="128" t="s">
        <v>429</v>
      </c>
      <c r="B24" s="128"/>
      <c r="C24" s="128"/>
      <c r="D24" s="128"/>
      <c r="E24" s="128"/>
      <c r="F24" s="145" t="s">
        <v>426</v>
      </c>
      <c r="G24" s="145"/>
      <c r="H24" s="120" t="s">
        <v>55</v>
      </c>
      <c r="I24" s="120"/>
      <c r="J24" s="57">
        <v>100</v>
      </c>
      <c r="K24" s="57">
        <v>100</v>
      </c>
      <c r="L24" s="57">
        <v>100</v>
      </c>
      <c r="M24" s="57">
        <v>60</v>
      </c>
      <c r="N24" s="120">
        <f>SUM(J24:M24)</f>
        <v>360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+MIR!C45</f>
        <v>Porcentaje de cumplimiento de realización de cursos de capacitación para directores responsables de obra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434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430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+MIR!A45</f>
        <v>Actividad 2.24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+MIR!B45</f>
        <v>Realización de cursos de capacitación para directores responsables de obra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431</v>
      </c>
      <c r="B23" s="128"/>
      <c r="C23" s="128"/>
      <c r="D23" s="128"/>
      <c r="E23" s="128"/>
      <c r="F23" s="145" t="s">
        <v>139</v>
      </c>
      <c r="G23" s="145"/>
      <c r="H23" s="120" t="s">
        <v>55</v>
      </c>
      <c r="I23" s="120"/>
      <c r="J23" s="57">
        <v>0</v>
      </c>
      <c r="K23" s="57">
        <v>1</v>
      </c>
      <c r="L23" s="57">
        <v>0</v>
      </c>
      <c r="M23" s="57">
        <v>0</v>
      </c>
      <c r="N23" s="120">
        <f>SUM(J23:M23)</f>
        <v>1</v>
      </c>
      <c r="O23" s="120"/>
      <c r="P23" s="123"/>
      <c r="Q23" s="123"/>
    </row>
    <row r="24" spans="1:17" ht="59.15" customHeight="1" x14ac:dyDescent="0.25">
      <c r="A24" s="128" t="s">
        <v>432</v>
      </c>
      <c r="B24" s="128"/>
      <c r="C24" s="128"/>
      <c r="D24" s="128"/>
      <c r="E24" s="128"/>
      <c r="F24" s="145" t="s">
        <v>139</v>
      </c>
      <c r="G24" s="145"/>
      <c r="H24" s="120" t="s">
        <v>55</v>
      </c>
      <c r="I24" s="120"/>
      <c r="J24" s="57">
        <v>0</v>
      </c>
      <c r="K24" s="57">
        <v>1</v>
      </c>
      <c r="L24" s="57">
        <v>0</v>
      </c>
      <c r="M24" s="57">
        <v>0</v>
      </c>
      <c r="N24" s="120">
        <f>SUM(J24:M24)</f>
        <v>1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/>
      <c r="K25" s="55">
        <f t="shared" ref="K25" si="0">+K23/K24*100</f>
        <v>100</v>
      </c>
      <c r="L25" s="55"/>
      <c r="M25" s="55"/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+MIR!C46</f>
        <v>Porcentaje de cumplimiento de realización de cursos de capacitación para el personal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433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435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+MIR!A46</f>
        <v>Actividad 2.25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+MIR!B46</f>
        <v>Realización de cursos de capacitación para el personal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436</v>
      </c>
      <c r="B23" s="128"/>
      <c r="C23" s="128"/>
      <c r="D23" s="128"/>
      <c r="E23" s="128"/>
      <c r="F23" s="145" t="s">
        <v>139</v>
      </c>
      <c r="G23" s="145"/>
      <c r="H23" s="120" t="s">
        <v>55</v>
      </c>
      <c r="I23" s="120"/>
      <c r="J23" s="57">
        <v>1</v>
      </c>
      <c r="K23" s="57">
        <v>0</v>
      </c>
      <c r="L23" s="57">
        <v>0</v>
      </c>
      <c r="M23" s="57">
        <v>1</v>
      </c>
      <c r="N23" s="120">
        <f>SUM(J23:M23)</f>
        <v>2</v>
      </c>
      <c r="O23" s="120"/>
      <c r="P23" s="123"/>
      <c r="Q23" s="123"/>
    </row>
    <row r="24" spans="1:17" ht="59.15" customHeight="1" x14ac:dyDescent="0.25">
      <c r="A24" s="128" t="s">
        <v>437</v>
      </c>
      <c r="B24" s="128"/>
      <c r="C24" s="128"/>
      <c r="D24" s="128"/>
      <c r="E24" s="128"/>
      <c r="F24" s="145" t="s">
        <v>139</v>
      </c>
      <c r="G24" s="145"/>
      <c r="H24" s="120" t="s">
        <v>55</v>
      </c>
      <c r="I24" s="120"/>
      <c r="J24" s="57">
        <v>1</v>
      </c>
      <c r="K24" s="57">
        <v>0</v>
      </c>
      <c r="L24" s="57">
        <v>0</v>
      </c>
      <c r="M24" s="57">
        <v>1</v>
      </c>
      <c r="N24" s="120">
        <f>SUM(J24:M24)</f>
        <v>2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/>
      <c r="L25" s="55"/>
      <c r="M25" s="55">
        <f t="shared" ref="M25" si="0">+M23/M24*100</f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+MIR!C47</f>
        <v>Porcentaje de cumplimiento de registro de alta y refrendos de directores responsables de obra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438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439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+MIR!A47</f>
        <v>Actividad 2.26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+MIR!B47</f>
        <v>Registro de alta y refrendos de directores responsables de obra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440</v>
      </c>
      <c r="B23" s="128"/>
      <c r="C23" s="128"/>
      <c r="D23" s="128"/>
      <c r="E23" s="128"/>
      <c r="F23" s="145" t="s">
        <v>442</v>
      </c>
      <c r="G23" s="145"/>
      <c r="H23" s="120" t="s">
        <v>55</v>
      </c>
      <c r="I23" s="120"/>
      <c r="J23" s="57">
        <v>30</v>
      </c>
      <c r="K23" s="57">
        <v>5</v>
      </c>
      <c r="L23" s="57">
        <v>5</v>
      </c>
      <c r="M23" s="57">
        <v>2</v>
      </c>
      <c r="N23" s="120">
        <f>SUM(J23:M23)</f>
        <v>42</v>
      </c>
      <c r="O23" s="120"/>
      <c r="P23" s="123"/>
      <c r="Q23" s="123"/>
    </row>
    <row r="24" spans="1:17" ht="59.15" customHeight="1" x14ac:dyDescent="0.25">
      <c r="A24" s="128" t="s">
        <v>441</v>
      </c>
      <c r="B24" s="128"/>
      <c r="C24" s="128"/>
      <c r="D24" s="128"/>
      <c r="E24" s="128"/>
      <c r="F24" s="145" t="s">
        <v>442</v>
      </c>
      <c r="G24" s="145"/>
      <c r="H24" s="120" t="s">
        <v>55</v>
      </c>
      <c r="I24" s="120"/>
      <c r="J24" s="57">
        <v>30</v>
      </c>
      <c r="K24" s="57">
        <v>5</v>
      </c>
      <c r="L24" s="57">
        <v>5</v>
      </c>
      <c r="M24" s="57">
        <v>2</v>
      </c>
      <c r="N24" s="120">
        <f>SUM(J24:M24)</f>
        <v>42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15" t="s">
        <v>3</v>
      </c>
      <c r="K6" s="111" t="s">
        <v>2</v>
      </c>
      <c r="L6" s="111"/>
      <c r="M6" s="111"/>
      <c r="N6" s="111"/>
      <c r="O6" s="15" t="s">
        <v>1</v>
      </c>
      <c r="P6" s="111" t="s">
        <v>2</v>
      </c>
      <c r="Q6" s="111"/>
      <c r="R6" s="3"/>
    </row>
    <row r="7" spans="1:18" s="4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1:18" s="4" customFormat="1" ht="45" customHeight="1" x14ac:dyDescent="0.25">
      <c r="A12" s="130" t="s">
        <v>2</v>
      </c>
      <c r="B12" s="130"/>
      <c r="C12" s="130"/>
      <c r="D12" s="129" t="str">
        <f>+MIR!C12</f>
        <v>Porcentaje de cumplimiento de obras de infraestructura pública planeadas, presupuestadas, supervisadas y coordinadas eficazmente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6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555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61.5" customHeight="1" x14ac:dyDescent="0.25">
      <c r="A14" s="130" t="s">
        <v>7</v>
      </c>
      <c r="B14" s="130"/>
      <c r="C14" s="130"/>
      <c r="D14" s="137" t="s">
        <v>551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19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59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16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+MIR!A12</f>
        <v>Componente 1 = Subprograma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+MIR!B12</f>
        <v>Administración: Obras de infraestructura urbana planeadas, presupuestadas, supervisadas y coordinadas eficazmente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17" t="s">
        <v>32</v>
      </c>
      <c r="K22" s="17" t="s">
        <v>33</v>
      </c>
      <c r="L22" s="17" t="s">
        <v>34</v>
      </c>
      <c r="M22" s="17" t="s">
        <v>35</v>
      </c>
      <c r="N22" s="127"/>
      <c r="O22" s="127"/>
      <c r="P22" s="127"/>
      <c r="Q22" s="127"/>
    </row>
    <row r="23" spans="1:17" ht="83.25" customHeight="1" x14ac:dyDescent="0.25">
      <c r="A23" s="128" t="s">
        <v>552</v>
      </c>
      <c r="B23" s="128"/>
      <c r="C23" s="128"/>
      <c r="D23" s="128"/>
      <c r="E23" s="128"/>
      <c r="F23" s="120" t="s">
        <v>143</v>
      </c>
      <c r="G23" s="120"/>
      <c r="H23" s="120" t="s">
        <v>55</v>
      </c>
      <c r="I23" s="120"/>
      <c r="J23" s="57">
        <v>5</v>
      </c>
      <c r="K23" s="57">
        <v>10</v>
      </c>
      <c r="L23" s="57">
        <v>15</v>
      </c>
      <c r="M23" s="57">
        <v>10</v>
      </c>
      <c r="N23" s="120">
        <f>SUM(J23:M23)</f>
        <v>40</v>
      </c>
      <c r="O23" s="120"/>
      <c r="P23" s="123"/>
      <c r="Q23" s="123"/>
    </row>
    <row r="24" spans="1:17" ht="86.25" customHeight="1" x14ac:dyDescent="0.25">
      <c r="A24" s="128" t="s">
        <v>553</v>
      </c>
      <c r="B24" s="128"/>
      <c r="C24" s="128"/>
      <c r="D24" s="128"/>
      <c r="E24" s="128"/>
      <c r="F24" s="120" t="s">
        <v>143</v>
      </c>
      <c r="G24" s="120"/>
      <c r="H24" s="120" t="s">
        <v>55</v>
      </c>
      <c r="I24" s="120"/>
      <c r="J24" s="57">
        <v>5</v>
      </c>
      <c r="K24" s="57">
        <v>10</v>
      </c>
      <c r="L24" s="57">
        <v>15</v>
      </c>
      <c r="M24" s="57">
        <v>10</v>
      </c>
      <c r="N24" s="120">
        <f>SUM(J24:M24)</f>
        <v>40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/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f>+N23/N24*100</f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D14:O14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R34"/>
  <sheetViews>
    <sheetView showGridLines="0" topLeftCell="A8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0" t="s">
        <v>3</v>
      </c>
      <c r="K6" s="111" t="s">
        <v>2</v>
      </c>
      <c r="L6" s="111"/>
      <c r="M6" s="111"/>
      <c r="N6" s="111"/>
      <c r="O6" s="20" t="s">
        <v>1</v>
      </c>
      <c r="P6" s="111" t="s">
        <v>2</v>
      </c>
      <c r="Q6" s="111"/>
      <c r="R6" s="3"/>
    </row>
    <row r="7" spans="1:18" s="4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+MIR!C48</f>
        <v>Porcentaje de cumplimiento de obras públicas contratadas y ejecutadas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1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561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562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1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1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+MIR!A48</f>
        <v>Componente 3 = Subprograma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+MIR!B48</f>
        <v xml:space="preserve">Obras Públicas: Obras públicas planeadas, programadas, ejecutadas, reguladas y supervisadas 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3" t="s">
        <v>32</v>
      </c>
      <c r="K22" s="23" t="s">
        <v>33</v>
      </c>
      <c r="L22" s="23" t="s">
        <v>34</v>
      </c>
      <c r="M22" s="23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220</v>
      </c>
      <c r="B23" s="128"/>
      <c r="C23" s="128"/>
      <c r="D23" s="128"/>
      <c r="E23" s="128"/>
      <c r="F23" s="145" t="s">
        <v>143</v>
      </c>
      <c r="G23" s="145"/>
      <c r="H23" s="120" t="s">
        <v>55</v>
      </c>
      <c r="I23" s="120"/>
      <c r="J23" s="57">
        <v>5</v>
      </c>
      <c r="K23" s="57">
        <v>10</v>
      </c>
      <c r="L23" s="57">
        <v>15</v>
      </c>
      <c r="M23" s="57">
        <v>10</v>
      </c>
      <c r="N23" s="120">
        <f>SUM(J23:M23)</f>
        <v>40</v>
      </c>
      <c r="O23" s="120"/>
      <c r="P23" s="123"/>
      <c r="Q23" s="123"/>
    </row>
    <row r="24" spans="1:17" ht="59.15" customHeight="1" x14ac:dyDescent="0.25">
      <c r="A24" s="128" t="s">
        <v>563</v>
      </c>
      <c r="B24" s="128"/>
      <c r="C24" s="128"/>
      <c r="D24" s="128"/>
      <c r="E24" s="128"/>
      <c r="F24" s="145" t="s">
        <v>143</v>
      </c>
      <c r="G24" s="145"/>
      <c r="H24" s="120" t="s">
        <v>55</v>
      </c>
      <c r="I24" s="120"/>
      <c r="J24" s="57">
        <v>5</v>
      </c>
      <c r="K24" s="57">
        <v>10</v>
      </c>
      <c r="L24" s="57">
        <v>15</v>
      </c>
      <c r="M24" s="57">
        <v>10</v>
      </c>
      <c r="N24" s="120">
        <f>SUM(J24:M24)</f>
        <v>40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/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f>+N23/N24*100</f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P16:Q16"/>
    <mergeCell ref="A17:C17"/>
    <mergeCell ref="D17:Q17"/>
    <mergeCell ref="A18:Q18"/>
    <mergeCell ref="A19:Q19"/>
    <mergeCell ref="A15:C15"/>
    <mergeCell ref="D15:I15"/>
    <mergeCell ref="J15:K15"/>
    <mergeCell ref="L15:O15"/>
    <mergeCell ref="A16:C16"/>
    <mergeCell ref="D16:I16"/>
    <mergeCell ref="J16:O1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:Q1"/>
    <mergeCell ref="C2:G2"/>
    <mergeCell ref="A3:Q3"/>
    <mergeCell ref="A5:A6"/>
    <mergeCell ref="B5:I6"/>
    <mergeCell ref="J5:N5"/>
    <mergeCell ref="O5:Q5"/>
    <mergeCell ref="K6:N6"/>
    <mergeCell ref="P6:Q6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+MIR!C49</f>
        <v>Porcentaje de cumplimiento de integración de los expedientes técnicos necesarios para la programación y ejecución de las obras públicas en el municipio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459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70.5" customHeight="1" x14ac:dyDescent="0.25">
      <c r="A14" s="130" t="s">
        <v>7</v>
      </c>
      <c r="B14" s="130"/>
      <c r="C14" s="130"/>
      <c r="D14" s="137" t="s">
        <v>460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5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+MIR!A49</f>
        <v>Actividad 3.1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+MIR!B49</f>
        <v>Integración de los expedientes técnicos necesarios para la programación y ejecución de las obras públicas en el municipio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84" customHeight="1" x14ac:dyDescent="0.25">
      <c r="A23" s="128" t="s">
        <v>461</v>
      </c>
      <c r="B23" s="128"/>
      <c r="C23" s="128"/>
      <c r="D23" s="128"/>
      <c r="E23" s="128"/>
      <c r="F23" s="145" t="s">
        <v>140</v>
      </c>
      <c r="G23" s="145"/>
      <c r="H23" s="120" t="s">
        <v>55</v>
      </c>
      <c r="I23" s="120"/>
      <c r="J23" s="57">
        <v>5</v>
      </c>
      <c r="K23" s="57">
        <v>10</v>
      </c>
      <c r="L23" s="57">
        <v>15</v>
      </c>
      <c r="M23" s="57">
        <v>10</v>
      </c>
      <c r="N23" s="120">
        <f>SUM(J23:M23)</f>
        <v>40</v>
      </c>
      <c r="O23" s="120"/>
      <c r="P23" s="123"/>
      <c r="Q23" s="123"/>
    </row>
    <row r="24" spans="1:17" ht="96" customHeight="1" x14ac:dyDescent="0.25">
      <c r="A24" s="128" t="s">
        <v>462</v>
      </c>
      <c r="B24" s="128"/>
      <c r="C24" s="128"/>
      <c r="D24" s="128"/>
      <c r="E24" s="128"/>
      <c r="F24" s="145" t="s">
        <v>140</v>
      </c>
      <c r="G24" s="145"/>
      <c r="H24" s="120" t="s">
        <v>55</v>
      </c>
      <c r="I24" s="120"/>
      <c r="J24" s="57">
        <v>5</v>
      </c>
      <c r="K24" s="57">
        <v>10</v>
      </c>
      <c r="L24" s="57">
        <v>15</v>
      </c>
      <c r="M24" s="57">
        <v>10</v>
      </c>
      <c r="N24" s="120">
        <f>SUM(J24:M24)</f>
        <v>40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R34"/>
  <sheetViews>
    <sheetView showGridLines="0" topLeftCell="A13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+MIR!C50</f>
        <v>Porcentaje de cumplimiento de realización de evaluaciones técnicas y levantamientos físicos necesarios para la elaboración de proyectos y presupuestos de obras públicas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463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75.75" customHeight="1" x14ac:dyDescent="0.25">
      <c r="A14" s="130" t="s">
        <v>7</v>
      </c>
      <c r="B14" s="130"/>
      <c r="C14" s="130"/>
      <c r="D14" s="137" t="s">
        <v>464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5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+MIR!A50</f>
        <v>Actividad 3.2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+MIR!B50</f>
        <v>Realización de evaluaciones técnicas y levantamientos físicos necesarios para la elaboración de proyectos y presupuestos de obras públicas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101.25" customHeight="1" x14ac:dyDescent="0.25">
      <c r="A23" s="128" t="s">
        <v>465</v>
      </c>
      <c r="B23" s="128"/>
      <c r="C23" s="128"/>
      <c r="D23" s="128"/>
      <c r="E23" s="128"/>
      <c r="F23" s="145" t="s">
        <v>141</v>
      </c>
      <c r="G23" s="145"/>
      <c r="H23" s="120" t="s">
        <v>55</v>
      </c>
      <c r="I23" s="120"/>
      <c r="J23" s="57">
        <v>10</v>
      </c>
      <c r="K23" s="57">
        <v>10</v>
      </c>
      <c r="L23" s="57">
        <v>10</v>
      </c>
      <c r="M23" s="57">
        <v>10</v>
      </c>
      <c r="N23" s="120">
        <f>SUM(J23:M23)</f>
        <v>40</v>
      </c>
      <c r="O23" s="120"/>
      <c r="P23" s="123"/>
      <c r="Q23" s="123"/>
    </row>
    <row r="24" spans="1:17" ht="103.5" customHeight="1" x14ac:dyDescent="0.25">
      <c r="A24" s="128" t="s">
        <v>465</v>
      </c>
      <c r="B24" s="128"/>
      <c r="C24" s="128"/>
      <c r="D24" s="128"/>
      <c r="E24" s="128"/>
      <c r="F24" s="145" t="s">
        <v>141</v>
      </c>
      <c r="G24" s="145"/>
      <c r="H24" s="120" t="s">
        <v>55</v>
      </c>
      <c r="I24" s="120"/>
      <c r="J24" s="57">
        <v>10</v>
      </c>
      <c r="K24" s="57">
        <v>10</v>
      </c>
      <c r="L24" s="57">
        <v>10</v>
      </c>
      <c r="M24" s="57">
        <v>10</v>
      </c>
      <c r="N24" s="120">
        <f>SUM(J24:M24)</f>
        <v>40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72.75" customHeight="1" x14ac:dyDescent="0.25">
      <c r="A12" s="130" t="s">
        <v>2</v>
      </c>
      <c r="B12" s="130"/>
      <c r="C12" s="130"/>
      <c r="D12" s="129" t="str">
        <f>+MIR!C51</f>
        <v>Porcentaje de cumplimiento de atención al despacho mediante audiencias a solicitantes de obras, contratistas, funcionarios estatales y municipales en asuntos relacionados con el área de responsabilidad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466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467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5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+MIR!A51</f>
        <v>Actividad 3.3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+MIR!B51</f>
        <v>Atención al despacho mediante audiencias a solicitantes de obras, contratistas, funcionarios estatales y municipales en asuntos relacionados con el área de responsabilidad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72" customHeight="1" x14ac:dyDescent="0.25">
      <c r="A23" s="128" t="s">
        <v>468</v>
      </c>
      <c r="B23" s="128"/>
      <c r="C23" s="128"/>
      <c r="D23" s="128"/>
      <c r="E23" s="128"/>
      <c r="F23" s="145" t="s">
        <v>142</v>
      </c>
      <c r="G23" s="145"/>
      <c r="H23" s="120" t="s">
        <v>55</v>
      </c>
      <c r="I23" s="120"/>
      <c r="J23" s="57">
        <v>75</v>
      </c>
      <c r="K23" s="57">
        <v>100</v>
      </c>
      <c r="L23" s="57">
        <v>100</v>
      </c>
      <c r="M23" s="57">
        <v>75</v>
      </c>
      <c r="N23" s="120">
        <f>SUM(J23:M23)</f>
        <v>350</v>
      </c>
      <c r="O23" s="120"/>
      <c r="P23" s="123"/>
      <c r="Q23" s="123"/>
    </row>
    <row r="24" spans="1:17" ht="75.75" customHeight="1" x14ac:dyDescent="0.25">
      <c r="A24" s="128" t="s">
        <v>469</v>
      </c>
      <c r="B24" s="128"/>
      <c r="C24" s="128"/>
      <c r="D24" s="128"/>
      <c r="E24" s="128"/>
      <c r="F24" s="145" t="s">
        <v>142</v>
      </c>
      <c r="G24" s="145"/>
      <c r="H24" s="120" t="s">
        <v>55</v>
      </c>
      <c r="I24" s="120"/>
      <c r="J24" s="57">
        <v>75</v>
      </c>
      <c r="K24" s="57">
        <v>100</v>
      </c>
      <c r="L24" s="57">
        <v>100</v>
      </c>
      <c r="M24" s="57">
        <v>75</v>
      </c>
      <c r="N24" s="120">
        <f>SUM(J24:M24)</f>
        <v>350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R34"/>
  <sheetViews>
    <sheetView showGridLines="0" topLeftCell="A8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+MIR!C52</f>
        <v>Porcentaje de cumplimiento de elaboración de informes financieros mensuales y reportes de obras ejecutadas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474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470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+MIR!A52</f>
        <v>Actividad 3.4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+MIR!B52</f>
        <v>Elaboración de informes financieros mensuales y reportes de obras ejecutadas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471</v>
      </c>
      <c r="B23" s="128"/>
      <c r="C23" s="128"/>
      <c r="D23" s="128"/>
      <c r="E23" s="128"/>
      <c r="F23" s="145" t="s">
        <v>123</v>
      </c>
      <c r="G23" s="145"/>
      <c r="H23" s="120" t="s">
        <v>55</v>
      </c>
      <c r="I23" s="120"/>
      <c r="J23" s="57">
        <v>3</v>
      </c>
      <c r="K23" s="57">
        <v>3</v>
      </c>
      <c r="L23" s="57">
        <v>3</v>
      </c>
      <c r="M23" s="57">
        <v>3</v>
      </c>
      <c r="N23" s="120">
        <f>SUM(J23:M23)</f>
        <v>12</v>
      </c>
      <c r="O23" s="120"/>
      <c r="P23" s="123"/>
      <c r="Q23" s="123"/>
    </row>
    <row r="24" spans="1:17" ht="59.15" customHeight="1" x14ac:dyDescent="0.25">
      <c r="A24" s="128" t="s">
        <v>472</v>
      </c>
      <c r="B24" s="128"/>
      <c r="C24" s="128"/>
      <c r="D24" s="128"/>
      <c r="E24" s="128"/>
      <c r="F24" s="145" t="s">
        <v>123</v>
      </c>
      <c r="G24" s="145"/>
      <c r="H24" s="120" t="s">
        <v>55</v>
      </c>
      <c r="I24" s="120"/>
      <c r="J24" s="57">
        <v>3</v>
      </c>
      <c r="K24" s="57">
        <v>3</v>
      </c>
      <c r="L24" s="57">
        <v>3</v>
      </c>
      <c r="M24" s="57">
        <v>3</v>
      </c>
      <c r="N24" s="120">
        <f>SUM(J24:M24)</f>
        <v>12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R34"/>
  <sheetViews>
    <sheetView showGridLines="0" topLeftCell="A13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+MIR!C53</f>
        <v>Porcentaje de cumplimiento de elaboración de informes financieros trimestrales de obras ejecutadas que permitan mostrar el avance del gasto ejercido y avance físico de cada una de las obras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473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87" customHeight="1" x14ac:dyDescent="0.25">
      <c r="A14" s="130" t="s">
        <v>7</v>
      </c>
      <c r="B14" s="130"/>
      <c r="C14" s="130"/>
      <c r="D14" s="137" t="s">
        <v>475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+MIR!A53</f>
        <v>Actividad 3.5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+MIR!B53</f>
        <v>Elaboración de informes financieros trimestrales de obras ejecutadas que permitan mostrar el avance del gasto ejercido y avance físico de cada una de las obras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112.5" customHeight="1" x14ac:dyDescent="0.25">
      <c r="A23" s="128" t="s">
        <v>476</v>
      </c>
      <c r="B23" s="128"/>
      <c r="C23" s="128"/>
      <c r="D23" s="128"/>
      <c r="E23" s="128"/>
      <c r="F23" s="145" t="s">
        <v>123</v>
      </c>
      <c r="G23" s="145"/>
      <c r="H23" s="120" t="s">
        <v>55</v>
      </c>
      <c r="I23" s="120"/>
      <c r="J23" s="57">
        <v>1</v>
      </c>
      <c r="K23" s="57">
        <v>1</v>
      </c>
      <c r="L23" s="57">
        <v>1</v>
      </c>
      <c r="M23" s="57">
        <v>1</v>
      </c>
      <c r="N23" s="120">
        <f>SUM(J23:M23)</f>
        <v>4</v>
      </c>
      <c r="O23" s="120"/>
      <c r="P23" s="123"/>
      <c r="Q23" s="123"/>
    </row>
    <row r="24" spans="1:17" ht="114" customHeight="1" x14ac:dyDescent="0.25">
      <c r="A24" s="128" t="s">
        <v>477</v>
      </c>
      <c r="B24" s="128"/>
      <c r="C24" s="128"/>
      <c r="D24" s="128"/>
      <c r="E24" s="128"/>
      <c r="F24" s="145" t="s">
        <v>123</v>
      </c>
      <c r="G24" s="145"/>
      <c r="H24" s="120" t="s">
        <v>55</v>
      </c>
      <c r="I24" s="120"/>
      <c r="J24" s="57">
        <v>1</v>
      </c>
      <c r="K24" s="57">
        <v>1</v>
      </c>
      <c r="L24" s="57">
        <v>1</v>
      </c>
      <c r="M24" s="57">
        <v>1</v>
      </c>
      <c r="N24" s="120">
        <f>SUM(J24:M24)</f>
        <v>4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R34"/>
  <sheetViews>
    <sheetView showGridLines="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+MIR!C54</f>
        <v>Porcentaje de cumplimiento de ejecución, supervisión y control de la obra pública municipal contratada y por administración directa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478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70.5" customHeight="1" x14ac:dyDescent="0.25">
      <c r="A14" s="130" t="s">
        <v>7</v>
      </c>
      <c r="B14" s="130"/>
      <c r="C14" s="130"/>
      <c r="D14" s="137" t="s">
        <v>479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+MIR!A54</f>
        <v>Actividad 3.6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+MIR!B54</f>
        <v>Ejecución, supervisión y control de la obra pública municipal contratada y por administración directa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83.25" customHeight="1" x14ac:dyDescent="0.25">
      <c r="A23" s="128" t="s">
        <v>480</v>
      </c>
      <c r="B23" s="128"/>
      <c r="C23" s="128"/>
      <c r="D23" s="128"/>
      <c r="E23" s="128"/>
      <c r="F23" s="145" t="s">
        <v>143</v>
      </c>
      <c r="G23" s="145"/>
      <c r="H23" s="120" t="s">
        <v>55</v>
      </c>
      <c r="I23" s="120"/>
      <c r="J23" s="57">
        <v>5</v>
      </c>
      <c r="K23" s="57">
        <v>10</v>
      </c>
      <c r="L23" s="57">
        <v>15</v>
      </c>
      <c r="M23" s="57">
        <v>10</v>
      </c>
      <c r="N23" s="120">
        <f>SUM(J23:M23)</f>
        <v>40</v>
      </c>
      <c r="O23" s="120"/>
      <c r="P23" s="123"/>
      <c r="Q23" s="123"/>
    </row>
    <row r="24" spans="1:17" ht="95.25" customHeight="1" x14ac:dyDescent="0.25">
      <c r="A24" s="128" t="s">
        <v>481</v>
      </c>
      <c r="B24" s="128"/>
      <c r="C24" s="128"/>
      <c r="D24" s="128"/>
      <c r="E24" s="128"/>
      <c r="F24" s="145" t="s">
        <v>143</v>
      </c>
      <c r="G24" s="145"/>
      <c r="H24" s="120" t="s">
        <v>55</v>
      </c>
      <c r="I24" s="120"/>
      <c r="J24" s="57">
        <v>5</v>
      </c>
      <c r="K24" s="57">
        <v>10</v>
      </c>
      <c r="L24" s="57">
        <v>15</v>
      </c>
      <c r="M24" s="57">
        <v>10</v>
      </c>
      <c r="N24" s="120">
        <f>SUM(J24:M24)</f>
        <v>40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R34"/>
  <sheetViews>
    <sheetView showGridLines="0" topLeftCell="A13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+MIR!C55</f>
        <v>Porcentaje de cumplimiento de realización de acciones de mantenimiento y conservación de vialidades urbanas y rurales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482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483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+MIR!A55</f>
        <v>Actividad 3.7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+MIR!B55</f>
        <v>Realización de acciones de mantenimiento y conservación de vialidades urbanas y rurales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484</v>
      </c>
      <c r="B23" s="128"/>
      <c r="C23" s="128"/>
      <c r="D23" s="128"/>
      <c r="E23" s="128"/>
      <c r="F23" s="145" t="s">
        <v>144</v>
      </c>
      <c r="G23" s="145"/>
      <c r="H23" s="120" t="s">
        <v>55</v>
      </c>
      <c r="I23" s="120"/>
      <c r="J23" s="57">
        <v>75</v>
      </c>
      <c r="K23" s="57">
        <v>100</v>
      </c>
      <c r="L23" s="57">
        <v>100</v>
      </c>
      <c r="M23" s="57">
        <v>75</v>
      </c>
      <c r="N23" s="120">
        <f>SUM(J23:M23)</f>
        <v>350</v>
      </c>
      <c r="O23" s="120"/>
      <c r="P23" s="123"/>
      <c r="Q23" s="123"/>
    </row>
    <row r="24" spans="1:17" ht="59.15" customHeight="1" x14ac:dyDescent="0.25">
      <c r="A24" s="128" t="s">
        <v>485</v>
      </c>
      <c r="B24" s="128"/>
      <c r="C24" s="128"/>
      <c r="D24" s="128"/>
      <c r="E24" s="128"/>
      <c r="F24" s="145" t="s">
        <v>144</v>
      </c>
      <c r="G24" s="145"/>
      <c r="H24" s="120" t="s">
        <v>55</v>
      </c>
      <c r="I24" s="120"/>
      <c r="J24" s="57">
        <v>75</v>
      </c>
      <c r="K24" s="57">
        <v>100</v>
      </c>
      <c r="L24" s="57">
        <v>100</v>
      </c>
      <c r="M24" s="57">
        <v>75</v>
      </c>
      <c r="N24" s="120">
        <f>SUM(J24:M24)</f>
        <v>350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59.25" customHeight="1" x14ac:dyDescent="0.25">
      <c r="A12" s="130" t="s">
        <v>2</v>
      </c>
      <c r="B12" s="130"/>
      <c r="C12" s="130"/>
      <c r="D12" s="129" t="str">
        <f>+MIR!C56</f>
        <v>Porcentaje de cumplimiento de realización de acciones de mantenimiento y conservación de parques, jardines, monumentos, escuelas, edificios públicos y vialidades en coordinación con servicios públicos y rutas urbanas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486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70.5" customHeight="1" x14ac:dyDescent="0.25">
      <c r="A14" s="130" t="s">
        <v>7</v>
      </c>
      <c r="B14" s="130"/>
      <c r="C14" s="130"/>
      <c r="D14" s="137" t="s">
        <v>487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+MIR!A56</f>
        <v>Actividad 3.8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+MIR!B56</f>
        <v>Realización de acciones de mantenimiento y conservación de parques, jardines, monumentos, escuelas, edificios públicos y vialidades en coordinación con servicios públicos y rutas urbanas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103.5" customHeight="1" x14ac:dyDescent="0.25">
      <c r="A23" s="128" t="s">
        <v>488</v>
      </c>
      <c r="B23" s="128"/>
      <c r="C23" s="128"/>
      <c r="D23" s="128"/>
      <c r="E23" s="128"/>
      <c r="F23" s="145" t="s">
        <v>144</v>
      </c>
      <c r="G23" s="145"/>
      <c r="H23" s="120" t="s">
        <v>55</v>
      </c>
      <c r="I23" s="120"/>
      <c r="J23" s="57">
        <v>5</v>
      </c>
      <c r="K23" s="57">
        <v>5</v>
      </c>
      <c r="L23" s="57">
        <v>5</v>
      </c>
      <c r="M23" s="57">
        <v>5</v>
      </c>
      <c r="N23" s="120">
        <f>SUM(J23:M23)</f>
        <v>20</v>
      </c>
      <c r="O23" s="120"/>
      <c r="P23" s="123"/>
      <c r="Q23" s="123"/>
    </row>
    <row r="24" spans="1:17" ht="113.25" customHeight="1" x14ac:dyDescent="0.25">
      <c r="A24" s="128" t="s">
        <v>489</v>
      </c>
      <c r="B24" s="128"/>
      <c r="C24" s="128"/>
      <c r="D24" s="128"/>
      <c r="E24" s="128"/>
      <c r="F24" s="145" t="s">
        <v>144</v>
      </c>
      <c r="G24" s="145"/>
      <c r="H24" s="120" t="s">
        <v>55</v>
      </c>
      <c r="I24" s="120"/>
      <c r="J24" s="57">
        <v>5</v>
      </c>
      <c r="K24" s="57">
        <v>5</v>
      </c>
      <c r="L24" s="57">
        <v>5</v>
      </c>
      <c r="M24" s="57">
        <v>5</v>
      </c>
      <c r="N24" s="120">
        <f>SUM(J24:M24)</f>
        <v>20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R34"/>
  <sheetViews>
    <sheetView showGridLines="0" topLeftCell="A13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0" t="s">
        <v>3</v>
      </c>
      <c r="K6" s="111" t="s">
        <v>2</v>
      </c>
      <c r="L6" s="111"/>
      <c r="M6" s="111"/>
      <c r="N6" s="111"/>
      <c r="O6" s="20" t="s">
        <v>1</v>
      </c>
      <c r="P6" s="111" t="s">
        <v>2</v>
      </c>
      <c r="Q6" s="111"/>
      <c r="R6" s="3"/>
    </row>
    <row r="7" spans="1:18" s="4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+MIR!C57</f>
        <v>Porcentaje de cumplimiento de obras públicas contratadas y ejecutadas en el área rural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1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565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566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1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59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1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+MIR!A57</f>
        <v>Componente 4 = Subprograma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+MIR!B57</f>
        <v xml:space="preserve">Desarrollo Rural: Obras públicas y actividades de desarrollo en las comunicades rurales promovidas, ejecutadas y supervisadas 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3" t="s">
        <v>32</v>
      </c>
      <c r="K22" s="23" t="s">
        <v>33</v>
      </c>
      <c r="L22" s="23" t="s">
        <v>34</v>
      </c>
      <c r="M22" s="23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567</v>
      </c>
      <c r="B23" s="128"/>
      <c r="C23" s="128"/>
      <c r="D23" s="128"/>
      <c r="E23" s="128"/>
      <c r="F23" s="145" t="s">
        <v>143</v>
      </c>
      <c r="G23" s="145"/>
      <c r="H23" s="120" t="s">
        <v>55</v>
      </c>
      <c r="I23" s="120"/>
      <c r="J23" s="57">
        <v>1</v>
      </c>
      <c r="K23" s="57">
        <v>3</v>
      </c>
      <c r="L23" s="57">
        <v>2</v>
      </c>
      <c r="M23" s="57">
        <v>1</v>
      </c>
      <c r="N23" s="120">
        <f>SUM(J23:M23)</f>
        <v>7</v>
      </c>
      <c r="O23" s="120"/>
      <c r="P23" s="123"/>
      <c r="Q23" s="123"/>
    </row>
    <row r="24" spans="1:17" ht="59.15" customHeight="1" x14ac:dyDescent="0.25">
      <c r="A24" s="128" t="s">
        <v>568</v>
      </c>
      <c r="B24" s="128"/>
      <c r="C24" s="128"/>
      <c r="D24" s="128"/>
      <c r="E24" s="128"/>
      <c r="F24" s="145" t="s">
        <v>143</v>
      </c>
      <c r="G24" s="145"/>
      <c r="H24" s="120" t="s">
        <v>55</v>
      </c>
      <c r="I24" s="120"/>
      <c r="J24" s="57">
        <v>1</v>
      </c>
      <c r="K24" s="57">
        <v>3</v>
      </c>
      <c r="L24" s="57">
        <v>2</v>
      </c>
      <c r="M24" s="57">
        <v>1</v>
      </c>
      <c r="N24" s="120">
        <f>SUM(J24:M24)</f>
        <v>7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/>
      <c r="G25" s="125"/>
      <c r="H25" s="125"/>
      <c r="I25" s="125"/>
      <c r="J25" s="55">
        <f>+J23/J24*100</f>
        <v>100</v>
      </c>
      <c r="K25" s="55">
        <f>+K23/K24*100</f>
        <v>100</v>
      </c>
      <c r="L25" s="55">
        <f t="shared" ref="L25:M25" si="0">+L23/L24*100</f>
        <v>100</v>
      </c>
      <c r="M25" s="55">
        <f t="shared" si="0"/>
        <v>100</v>
      </c>
      <c r="N25" s="126">
        <f>+N23/N24*100</f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P16:Q16"/>
    <mergeCell ref="A17:C17"/>
    <mergeCell ref="D17:Q17"/>
    <mergeCell ref="A18:Q18"/>
    <mergeCell ref="A19:Q19"/>
    <mergeCell ref="A15:C15"/>
    <mergeCell ref="D15:I15"/>
    <mergeCell ref="J15:K15"/>
    <mergeCell ref="L15:O15"/>
    <mergeCell ref="A16:C16"/>
    <mergeCell ref="D16:I16"/>
    <mergeCell ref="J16:O1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:Q1"/>
    <mergeCell ref="C2:G2"/>
    <mergeCell ref="A3:Q3"/>
    <mergeCell ref="A5:A6"/>
    <mergeCell ref="B5:I6"/>
    <mergeCell ref="J5:N5"/>
    <mergeCell ref="O5:Q5"/>
    <mergeCell ref="K6:N6"/>
    <mergeCell ref="P6:Q6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15" t="s">
        <v>3</v>
      </c>
      <c r="K6" s="111" t="s">
        <v>2</v>
      </c>
      <c r="L6" s="111"/>
      <c r="M6" s="111"/>
      <c r="N6" s="111"/>
      <c r="O6" s="15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1:18" s="4" customFormat="1" ht="77.25" customHeight="1" x14ac:dyDescent="0.25">
      <c r="A12" s="130" t="s">
        <v>2</v>
      </c>
      <c r="B12" s="130"/>
      <c r="C12" s="130"/>
      <c r="D12" s="129" t="str">
        <f>+MIR!C13</f>
        <v>Porcentaje de cumplimiento de asistencia y participación en reuniones de trabajo convocadas por Presidencia Municipal y otras dependencias de la administración pública municipal para acordar, coordinar y dar seguimiento a directrices, acciones, programas y actividades relacionadas con la Dirección General.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6" t="s">
        <v>17</v>
      </c>
      <c r="Q12" s="12" t="s">
        <v>47</v>
      </c>
    </row>
    <row r="13" spans="1:18" s="4" customFormat="1" ht="58.5" customHeight="1" x14ac:dyDescent="0.25">
      <c r="A13" s="130" t="s">
        <v>18</v>
      </c>
      <c r="B13" s="130"/>
      <c r="C13" s="130"/>
      <c r="D13" s="129" t="s">
        <v>260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5" customHeight="1" x14ac:dyDescent="0.25">
      <c r="A14" s="130" t="s">
        <v>7</v>
      </c>
      <c r="B14" s="130"/>
      <c r="C14" s="130"/>
      <c r="D14" s="137" t="s">
        <v>262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19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16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+MIR!A13</f>
        <v>Actividad 1.1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+MIR!B13</f>
        <v>Asistencia y participación en reuniones de trabajo convocadas por Presidencia Municipal y otras dependencias de la administración pública municipal para acordar, coordinar y dar seguimiento a directrices, acciones, programas y actividades relacionadas con la Dirección General.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17" t="s">
        <v>32</v>
      </c>
      <c r="K22" s="17" t="s">
        <v>33</v>
      </c>
      <c r="L22" s="17" t="s">
        <v>34</v>
      </c>
      <c r="M22" s="17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263</v>
      </c>
      <c r="B23" s="128"/>
      <c r="C23" s="128"/>
      <c r="D23" s="128"/>
      <c r="E23" s="128"/>
      <c r="F23" s="120" t="s">
        <v>109</v>
      </c>
      <c r="G23" s="120"/>
      <c r="H23" s="120" t="s">
        <v>55</v>
      </c>
      <c r="I23" s="120"/>
      <c r="J23" s="54">
        <v>8</v>
      </c>
      <c r="K23" s="54">
        <v>8</v>
      </c>
      <c r="L23" s="54">
        <v>8</v>
      </c>
      <c r="M23" s="54">
        <v>8</v>
      </c>
      <c r="N23" s="120">
        <f>SUM(J23:M23)</f>
        <v>32</v>
      </c>
      <c r="O23" s="120"/>
      <c r="P23" s="123"/>
      <c r="Q23" s="123"/>
    </row>
    <row r="24" spans="1:17" ht="59.15" customHeight="1" x14ac:dyDescent="0.25">
      <c r="A24" s="128" t="s">
        <v>264</v>
      </c>
      <c r="B24" s="128"/>
      <c r="C24" s="128"/>
      <c r="D24" s="128"/>
      <c r="E24" s="128"/>
      <c r="F24" s="120" t="s">
        <v>109</v>
      </c>
      <c r="G24" s="120"/>
      <c r="H24" s="120" t="s">
        <v>55</v>
      </c>
      <c r="I24" s="120"/>
      <c r="J24" s="54">
        <v>8</v>
      </c>
      <c r="K24" s="54">
        <v>8</v>
      </c>
      <c r="L24" s="54">
        <v>8</v>
      </c>
      <c r="M24" s="54">
        <v>8</v>
      </c>
      <c r="N24" s="120">
        <f>SUM(J24:M24)</f>
        <v>32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6">
        <f>+J23/J24*100</f>
        <v>100</v>
      </c>
      <c r="K25" s="56">
        <f t="shared" ref="K25:M25" si="0">+K23/K24*100</f>
        <v>100</v>
      </c>
      <c r="L25" s="56">
        <f t="shared" si="0"/>
        <v>100</v>
      </c>
      <c r="M25" s="56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D14:O14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+MIR!C58</f>
        <v>Porcentaje de cumplimiento de coordinación de reuniones del Consejo Municipal y Distrital del Desarrollo Rural Sustentable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503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504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5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+MIR!A58</f>
        <v>Actividad 4.1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+MIR!B58</f>
        <v>Coordinación de reuniones del Consejo Municipal y Distrital del Desarrollo Rural Sustentable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69.75" customHeight="1" x14ac:dyDescent="0.25">
      <c r="A23" s="128" t="s">
        <v>505</v>
      </c>
      <c r="B23" s="128"/>
      <c r="C23" s="128"/>
      <c r="D23" s="128"/>
      <c r="E23" s="128"/>
      <c r="F23" s="145" t="s">
        <v>109</v>
      </c>
      <c r="G23" s="145"/>
      <c r="H23" s="120" t="s">
        <v>55</v>
      </c>
      <c r="I23" s="120"/>
      <c r="J23" s="57">
        <v>1</v>
      </c>
      <c r="K23" s="57">
        <v>1</v>
      </c>
      <c r="L23" s="57">
        <v>1</v>
      </c>
      <c r="M23" s="57">
        <v>1</v>
      </c>
      <c r="N23" s="120">
        <f>SUM(J23:M23)</f>
        <v>4</v>
      </c>
      <c r="O23" s="120"/>
      <c r="P23" s="123"/>
      <c r="Q23" s="123"/>
    </row>
    <row r="24" spans="1:17" ht="81" customHeight="1" x14ac:dyDescent="0.25">
      <c r="A24" s="128" t="s">
        <v>506</v>
      </c>
      <c r="B24" s="128"/>
      <c r="C24" s="128"/>
      <c r="D24" s="128"/>
      <c r="E24" s="128"/>
      <c r="F24" s="145" t="s">
        <v>109</v>
      </c>
      <c r="G24" s="145"/>
      <c r="H24" s="120" t="s">
        <v>55</v>
      </c>
      <c r="I24" s="120"/>
      <c r="J24" s="57">
        <v>1</v>
      </c>
      <c r="K24" s="57">
        <v>1</v>
      </c>
      <c r="L24" s="57">
        <v>1</v>
      </c>
      <c r="M24" s="57">
        <v>1</v>
      </c>
      <c r="N24" s="120">
        <f>SUM(J24:M24)</f>
        <v>4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R34"/>
  <sheetViews>
    <sheetView showGridLines="0" topLeftCell="A13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+MIR!C59</f>
        <v>Porcentaje de cumplimiento de atención directa a productores y personas del sector rural que buscan la orientación y el asesoramiento para la gestión a sus demandas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507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74.25" customHeight="1" x14ac:dyDescent="0.25">
      <c r="A14" s="130" t="s">
        <v>7</v>
      </c>
      <c r="B14" s="130"/>
      <c r="C14" s="130"/>
      <c r="D14" s="137" t="s">
        <v>508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5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+MIR!A59</f>
        <v>Actividad 4.2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+MIR!B59</f>
        <v>Atención directa a productores y personas del sector rural que buscan la orientación y el asesoramiento para la gestión a sus demandas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104.25" customHeight="1" x14ac:dyDescent="0.25">
      <c r="A23" s="128" t="s">
        <v>509</v>
      </c>
      <c r="B23" s="128"/>
      <c r="C23" s="128"/>
      <c r="D23" s="128"/>
      <c r="E23" s="128"/>
      <c r="F23" s="145" t="s">
        <v>142</v>
      </c>
      <c r="G23" s="145"/>
      <c r="H23" s="120" t="s">
        <v>55</v>
      </c>
      <c r="I23" s="120"/>
      <c r="J23" s="57">
        <v>40</v>
      </c>
      <c r="K23" s="57">
        <v>50</v>
      </c>
      <c r="L23" s="57">
        <v>50</v>
      </c>
      <c r="M23" s="57">
        <v>40</v>
      </c>
      <c r="N23" s="120">
        <f>SUM(J23:M23)</f>
        <v>180</v>
      </c>
      <c r="O23" s="120"/>
      <c r="P23" s="123"/>
      <c r="Q23" s="123"/>
    </row>
    <row r="24" spans="1:17" ht="105" customHeight="1" x14ac:dyDescent="0.25">
      <c r="A24" s="128" t="s">
        <v>510</v>
      </c>
      <c r="B24" s="128"/>
      <c r="C24" s="128"/>
      <c r="D24" s="128"/>
      <c r="E24" s="128"/>
      <c r="F24" s="145" t="s">
        <v>142</v>
      </c>
      <c r="G24" s="145"/>
      <c r="H24" s="120" t="s">
        <v>55</v>
      </c>
      <c r="I24" s="120"/>
      <c r="J24" s="57">
        <v>40</v>
      </c>
      <c r="K24" s="57">
        <v>50</v>
      </c>
      <c r="L24" s="57">
        <v>50</v>
      </c>
      <c r="M24" s="57">
        <v>40</v>
      </c>
      <c r="N24" s="120">
        <f>SUM(J24:M24)</f>
        <v>180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R34"/>
  <sheetViews>
    <sheetView showGridLines="0" topLeftCell="A11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+MIR!C60</f>
        <v>Porcentaje de cumplimiento de coordinación intermunicipal para llevar a cabo pláticas con la población objetivo sobre temas de prevención en el uso de drogas, medio ambiente y protección civil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511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70.5" customHeight="1" x14ac:dyDescent="0.25">
      <c r="A14" s="130" t="s">
        <v>7</v>
      </c>
      <c r="B14" s="130"/>
      <c r="C14" s="130"/>
      <c r="D14" s="137" t="s">
        <v>514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5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+MIR!A60</f>
        <v>Actividad 4.3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+MIR!B60</f>
        <v>Coordinación intermunicipal para llevar a cabo pláticas con la población objetivo sobre temas de prevención en el uso de drogas, medio ambiente y protección civil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86.25" customHeight="1" x14ac:dyDescent="0.25">
      <c r="A23" s="128" t="s">
        <v>512</v>
      </c>
      <c r="B23" s="128"/>
      <c r="C23" s="128"/>
      <c r="D23" s="128"/>
      <c r="E23" s="128"/>
      <c r="F23" s="145" t="s">
        <v>146</v>
      </c>
      <c r="G23" s="145"/>
      <c r="H23" s="120" t="s">
        <v>55</v>
      </c>
      <c r="I23" s="120"/>
      <c r="J23" s="57">
        <v>1</v>
      </c>
      <c r="K23" s="57">
        <v>1</v>
      </c>
      <c r="L23" s="57">
        <v>1</v>
      </c>
      <c r="M23" s="57">
        <v>1</v>
      </c>
      <c r="N23" s="120">
        <f>SUM(J23:M23)</f>
        <v>4</v>
      </c>
      <c r="O23" s="120"/>
      <c r="P23" s="123"/>
      <c r="Q23" s="123"/>
    </row>
    <row r="24" spans="1:17" ht="93" customHeight="1" x14ac:dyDescent="0.25">
      <c r="A24" s="128" t="s">
        <v>513</v>
      </c>
      <c r="B24" s="128"/>
      <c r="C24" s="128"/>
      <c r="D24" s="128"/>
      <c r="E24" s="128"/>
      <c r="F24" s="145" t="s">
        <v>147</v>
      </c>
      <c r="G24" s="145"/>
      <c r="H24" s="120" t="s">
        <v>55</v>
      </c>
      <c r="I24" s="120"/>
      <c r="J24" s="57">
        <v>1</v>
      </c>
      <c r="K24" s="57">
        <v>1</v>
      </c>
      <c r="L24" s="57">
        <v>1</v>
      </c>
      <c r="M24" s="57">
        <v>1</v>
      </c>
      <c r="N24" s="120">
        <f>SUM(J24:M24)</f>
        <v>4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R34"/>
  <sheetViews>
    <sheetView showGridLines="0" topLeftCell="A14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+MIR!C61</f>
        <v>Porcentaje de cumplimiento de seguimiento y evaluación de proyectos productivos en las comunidades rurales del programa de desarrollo rural, activos productivos y otros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515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89.25" customHeight="1" x14ac:dyDescent="0.25">
      <c r="A14" s="130" t="s">
        <v>7</v>
      </c>
      <c r="B14" s="130"/>
      <c r="C14" s="130"/>
      <c r="D14" s="137" t="s">
        <v>517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+MIR!A61</f>
        <v>Actividad 4.4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+MIR!B61</f>
        <v>Seguimiento y evaluación de proyectos productivos en las comunidades rurales del programa de desarrollo rural, activos productivos y otros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113.25" customHeight="1" x14ac:dyDescent="0.25">
      <c r="A23" s="128" t="s">
        <v>518</v>
      </c>
      <c r="B23" s="128"/>
      <c r="C23" s="128"/>
      <c r="D23" s="128"/>
      <c r="E23" s="128"/>
      <c r="F23" s="145" t="s">
        <v>516</v>
      </c>
      <c r="G23" s="145"/>
      <c r="H23" s="120" t="s">
        <v>55</v>
      </c>
      <c r="I23" s="120"/>
      <c r="J23" s="57">
        <v>1</v>
      </c>
      <c r="K23" s="57">
        <v>1</v>
      </c>
      <c r="L23" s="57">
        <v>1</v>
      </c>
      <c r="M23" s="57">
        <v>1</v>
      </c>
      <c r="N23" s="120">
        <f>SUM(J23:M23)</f>
        <v>4</v>
      </c>
      <c r="O23" s="120"/>
      <c r="P23" s="123"/>
      <c r="Q23" s="123"/>
    </row>
    <row r="24" spans="1:17" ht="131.25" customHeight="1" x14ac:dyDescent="0.25">
      <c r="A24" s="128" t="s">
        <v>519</v>
      </c>
      <c r="B24" s="128"/>
      <c r="C24" s="128"/>
      <c r="D24" s="128"/>
      <c r="E24" s="128"/>
      <c r="F24" s="145" t="s">
        <v>516</v>
      </c>
      <c r="G24" s="145"/>
      <c r="H24" s="120" t="s">
        <v>55</v>
      </c>
      <c r="I24" s="120"/>
      <c r="J24" s="57">
        <v>1</v>
      </c>
      <c r="K24" s="57">
        <v>1</v>
      </c>
      <c r="L24" s="57">
        <v>1</v>
      </c>
      <c r="M24" s="57">
        <v>1</v>
      </c>
      <c r="N24" s="120">
        <f>SUM(J24:M24)</f>
        <v>4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+MIR!C62</f>
        <v>Porcentaje de cumplimiento de promoción y gestión de programas especiales en las comunidades rurales (empleo temporal, activos productivos, apoyo a la sequía, etc.)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520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521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+MIR!A62</f>
        <v>Actividad 4.5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+MIR!B62</f>
        <v>Promoción y gestión de programas especiales en las comunidades rurales (empleo temporal, activos productivos, apoyo a la sequía, etc.)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75" customHeight="1" x14ac:dyDescent="0.25">
      <c r="A23" s="128" t="s">
        <v>522</v>
      </c>
      <c r="B23" s="128"/>
      <c r="C23" s="128"/>
      <c r="D23" s="128"/>
      <c r="E23" s="128"/>
      <c r="F23" s="145" t="s">
        <v>58</v>
      </c>
      <c r="G23" s="145"/>
      <c r="H23" s="120" t="s">
        <v>55</v>
      </c>
      <c r="I23" s="120"/>
      <c r="J23" s="57">
        <v>1</v>
      </c>
      <c r="K23" s="57">
        <v>1</v>
      </c>
      <c r="L23" s="57">
        <v>1</v>
      </c>
      <c r="M23" s="57">
        <v>1</v>
      </c>
      <c r="N23" s="120">
        <f>SUM(J23:M23)</f>
        <v>4</v>
      </c>
      <c r="O23" s="120"/>
      <c r="P23" s="123"/>
      <c r="Q23" s="123"/>
    </row>
    <row r="24" spans="1:17" ht="81" customHeight="1" x14ac:dyDescent="0.25">
      <c r="A24" s="128" t="s">
        <v>523</v>
      </c>
      <c r="B24" s="128"/>
      <c r="C24" s="128"/>
      <c r="D24" s="128"/>
      <c r="E24" s="128"/>
      <c r="F24" s="145" t="s">
        <v>58</v>
      </c>
      <c r="G24" s="145"/>
      <c r="H24" s="120" t="s">
        <v>55</v>
      </c>
      <c r="I24" s="120"/>
      <c r="J24" s="57">
        <v>1</v>
      </c>
      <c r="K24" s="57">
        <v>1</v>
      </c>
      <c r="L24" s="57">
        <v>1</v>
      </c>
      <c r="M24" s="57">
        <v>1</v>
      </c>
      <c r="N24" s="120">
        <f>SUM(J24:M24)</f>
        <v>4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46.5" customHeight="1" x14ac:dyDescent="0.25">
      <c r="A12" s="130" t="s">
        <v>2</v>
      </c>
      <c r="B12" s="130"/>
      <c r="C12" s="130"/>
      <c r="D12" s="129" t="str">
        <f>+MIR!C63</f>
        <v>Porcentaje de cumplimiento de gestión para llevar a cabo los trabajos de rehabilitación y mejoramiento de los caminos y accesos vecinales del área rural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524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525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+MIR!A63</f>
        <v>Actividad 4.6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+MIR!B63</f>
        <v>Gestión para llevar a cabo los trabajos de rehabilitación y mejoramiento de los caminos y accesos vecinales del área rural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526</v>
      </c>
      <c r="B23" s="128"/>
      <c r="C23" s="128"/>
      <c r="D23" s="128"/>
      <c r="E23" s="128"/>
      <c r="F23" s="145" t="s">
        <v>528</v>
      </c>
      <c r="G23" s="145"/>
      <c r="H23" s="120" t="s">
        <v>55</v>
      </c>
      <c r="I23" s="120"/>
      <c r="J23" s="57">
        <v>1</v>
      </c>
      <c r="K23" s="57">
        <v>2</v>
      </c>
      <c r="L23" s="57">
        <v>2</v>
      </c>
      <c r="M23" s="57">
        <v>1</v>
      </c>
      <c r="N23" s="120">
        <f>SUM(J23:M23)</f>
        <v>6</v>
      </c>
      <c r="O23" s="120"/>
      <c r="P23" s="123"/>
      <c r="Q23" s="123"/>
    </row>
    <row r="24" spans="1:17" ht="59.15" customHeight="1" x14ac:dyDescent="0.25">
      <c r="A24" s="128" t="s">
        <v>527</v>
      </c>
      <c r="B24" s="128"/>
      <c r="C24" s="128"/>
      <c r="D24" s="128"/>
      <c r="E24" s="128"/>
      <c r="F24" s="145" t="s">
        <v>528</v>
      </c>
      <c r="G24" s="145"/>
      <c r="H24" s="120" t="s">
        <v>55</v>
      </c>
      <c r="I24" s="120"/>
      <c r="J24" s="57">
        <v>1</v>
      </c>
      <c r="K24" s="57">
        <v>2</v>
      </c>
      <c r="L24" s="57">
        <v>2</v>
      </c>
      <c r="M24" s="57">
        <v>1</v>
      </c>
      <c r="N24" s="120">
        <f>SUM(J24:M24)</f>
        <v>6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36" t="s">
        <v>3</v>
      </c>
      <c r="K6" s="111" t="s">
        <v>2</v>
      </c>
      <c r="L6" s="111"/>
      <c r="M6" s="111"/>
      <c r="N6" s="111"/>
      <c r="O6" s="36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</row>
    <row r="12" spans="1:18" s="4" customFormat="1" ht="67.5" customHeight="1" x14ac:dyDescent="0.25">
      <c r="A12" s="130" t="s">
        <v>2</v>
      </c>
      <c r="B12" s="130"/>
      <c r="C12" s="130"/>
      <c r="D12" s="129" t="str">
        <f>+MIR!C64</f>
        <v>Porcentaje de cumplimiento de impartición de asesorías a los productores en la formulación de solicitudes ante dependencias municipales, estatales y federales para buscar la solución a la problemática que se presenta en las comunidades rurales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37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529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532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37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37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+MIR!A64</f>
        <v>Actividad 4.7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+MIR!B64</f>
        <v>Impartición de asesorías a los productores en la formulación de solicitudes ante dependencias municipales, estatales y federales para buscar la solución a la problemática que se presenta en las comunidades rurales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35" t="s">
        <v>32</v>
      </c>
      <c r="K22" s="35" t="s">
        <v>33</v>
      </c>
      <c r="L22" s="35" t="s">
        <v>34</v>
      </c>
      <c r="M22" s="35" t="s">
        <v>35</v>
      </c>
      <c r="N22" s="127"/>
      <c r="O22" s="127"/>
      <c r="P22" s="127"/>
      <c r="Q22" s="127"/>
    </row>
    <row r="23" spans="1:17" ht="63.75" customHeight="1" x14ac:dyDescent="0.25">
      <c r="A23" s="128" t="s">
        <v>148</v>
      </c>
      <c r="B23" s="128"/>
      <c r="C23" s="128"/>
      <c r="D23" s="128"/>
      <c r="E23" s="128"/>
      <c r="F23" s="145" t="s">
        <v>149</v>
      </c>
      <c r="G23" s="145"/>
      <c r="H23" s="120" t="s">
        <v>55</v>
      </c>
      <c r="I23" s="120"/>
      <c r="J23" s="57">
        <v>1</v>
      </c>
      <c r="K23" s="57">
        <v>2</v>
      </c>
      <c r="L23" s="57">
        <v>1</v>
      </c>
      <c r="M23" s="57">
        <v>1</v>
      </c>
      <c r="N23" s="120">
        <f>SUM(J23:M23)</f>
        <v>5</v>
      </c>
      <c r="O23" s="120"/>
      <c r="P23" s="123"/>
      <c r="Q23" s="123"/>
    </row>
    <row r="24" spans="1:17" ht="84" customHeight="1" x14ac:dyDescent="0.25">
      <c r="A24" s="128" t="s">
        <v>533</v>
      </c>
      <c r="B24" s="128"/>
      <c r="C24" s="128"/>
      <c r="D24" s="128"/>
      <c r="E24" s="128"/>
      <c r="F24" s="145" t="s">
        <v>149</v>
      </c>
      <c r="G24" s="145"/>
      <c r="H24" s="120" t="s">
        <v>55</v>
      </c>
      <c r="I24" s="120"/>
      <c r="J24" s="57">
        <v>1</v>
      </c>
      <c r="K24" s="57">
        <v>2</v>
      </c>
      <c r="L24" s="57">
        <v>1</v>
      </c>
      <c r="M24" s="57">
        <v>1</v>
      </c>
      <c r="N24" s="120">
        <f>SUM(J24:M24)</f>
        <v>5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34"/>
  <sheetViews>
    <sheetView showGridLines="0" topLeftCell="A10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58.5" customHeight="1" x14ac:dyDescent="0.25">
      <c r="A12" s="130" t="s">
        <v>2</v>
      </c>
      <c r="B12" s="130"/>
      <c r="C12" s="130"/>
      <c r="D12" s="129" t="str">
        <f>+MIR!C14</f>
        <v>Porcentaje de cumplimiento de convocatoria, coordinación y conducción de reuniones de trabajo con las Direcciones de Área adscritas a la Dirección General para acordar, implementar, evaluar y validar el avance y cumplimiento de acciones, programas, objetivos y metas de la Dirección General.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265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268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5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+MIR!A14</f>
        <v>Actividad 1.2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+MIR!B14</f>
        <v>Convocatoria, coordinación y conducción de reuniones de trabajo con las Direcciones de Área adscritas a la Dirección General para acordar, implementar, evaluar y validar el avance y cumplimiento de acciones, programas, objetivos y metas de la Dirección General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67.5" customHeight="1" x14ac:dyDescent="0.25">
      <c r="A23" s="128" t="s">
        <v>266</v>
      </c>
      <c r="B23" s="128"/>
      <c r="C23" s="128"/>
      <c r="D23" s="128"/>
      <c r="E23" s="128"/>
      <c r="F23" s="145" t="s">
        <v>109</v>
      </c>
      <c r="G23" s="145"/>
      <c r="H23" s="120" t="s">
        <v>55</v>
      </c>
      <c r="I23" s="120"/>
      <c r="J23" s="54">
        <v>6</v>
      </c>
      <c r="K23" s="74">
        <v>6</v>
      </c>
      <c r="L23" s="74">
        <v>6</v>
      </c>
      <c r="M23" s="74">
        <v>6</v>
      </c>
      <c r="N23" s="120">
        <f>SUM(J23:M23)</f>
        <v>24</v>
      </c>
      <c r="O23" s="120"/>
      <c r="P23" s="123"/>
      <c r="Q23" s="123"/>
    </row>
    <row r="24" spans="1:17" ht="78.75" customHeight="1" x14ac:dyDescent="0.25">
      <c r="A24" s="128" t="s">
        <v>267</v>
      </c>
      <c r="B24" s="128"/>
      <c r="C24" s="128"/>
      <c r="D24" s="128"/>
      <c r="E24" s="128"/>
      <c r="F24" s="145" t="s">
        <v>109</v>
      </c>
      <c r="G24" s="145"/>
      <c r="H24" s="120" t="s">
        <v>55</v>
      </c>
      <c r="I24" s="120"/>
      <c r="J24" s="54">
        <v>6</v>
      </c>
      <c r="K24" s="74">
        <v>6</v>
      </c>
      <c r="L24" s="74">
        <v>6</v>
      </c>
      <c r="M24" s="74">
        <v>6</v>
      </c>
      <c r="N24" s="120">
        <f>SUM(J24:M24)</f>
        <v>24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34"/>
  <sheetViews>
    <sheetView showGridLines="0" topLeftCell="A11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87.75" customHeight="1" x14ac:dyDescent="0.25">
      <c r="A12" s="130" t="s">
        <v>2</v>
      </c>
      <c r="B12" s="130"/>
      <c r="C12" s="130"/>
      <c r="D12" s="129" t="str">
        <f>+MIR!C15</f>
        <v>Porcentaje de cumplimiento de atención al derecho de petición de la ciudadanía, entidades, organizaciones y comunidad en general, en asuntos relacionados con las funciones y responsabilidades de la dependencia, mediante la celebración de audiencias y reuniones de trabajo en oficinas del despacho y en sitios externos, para acordar accciones de solución a sus planteamientos.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269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270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5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+MIR!A15</f>
        <v>Actividad 1.3</v>
      </c>
      <c r="Q16" s="129"/>
    </row>
    <row r="17" spans="1:17" s="4" customFormat="1" ht="59.25" customHeight="1" x14ac:dyDescent="0.25">
      <c r="A17" s="130" t="s">
        <v>24</v>
      </c>
      <c r="B17" s="130"/>
      <c r="C17" s="130"/>
      <c r="D17" s="129" t="str">
        <f>+MIR!B15</f>
        <v>Atención al derecho de petición de la ciudadanía, entidades, organizaciones y comunidad en general, en asuntos relacionados con las funciones y responsabilidades de la dependencia, mediante la celebración de audiencias y reuniones de trabajo en oficinas del despacho y en sitios externos, para acordar accciones de solución a sus planteamientos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271</v>
      </c>
      <c r="B23" s="128"/>
      <c r="C23" s="128"/>
      <c r="D23" s="128"/>
      <c r="E23" s="128"/>
      <c r="F23" s="145" t="s">
        <v>109</v>
      </c>
      <c r="G23" s="145"/>
      <c r="H23" s="120" t="s">
        <v>55</v>
      </c>
      <c r="I23" s="120"/>
      <c r="J23" s="57">
        <v>90</v>
      </c>
      <c r="K23" s="57">
        <v>90</v>
      </c>
      <c r="L23" s="57">
        <v>90</v>
      </c>
      <c r="M23" s="57">
        <v>90</v>
      </c>
      <c r="N23" s="120">
        <f>SUM(J23:M23)</f>
        <v>360</v>
      </c>
      <c r="O23" s="120"/>
      <c r="P23" s="123"/>
      <c r="Q23" s="123"/>
    </row>
    <row r="24" spans="1:17" ht="60.75" customHeight="1" x14ac:dyDescent="0.25">
      <c r="A24" s="128" t="s">
        <v>272</v>
      </c>
      <c r="B24" s="128"/>
      <c r="C24" s="128"/>
      <c r="D24" s="128"/>
      <c r="E24" s="128"/>
      <c r="F24" s="145" t="s">
        <v>109</v>
      </c>
      <c r="G24" s="145"/>
      <c r="H24" s="120" t="s">
        <v>55</v>
      </c>
      <c r="I24" s="120"/>
      <c r="J24" s="57">
        <v>90</v>
      </c>
      <c r="K24" s="57">
        <v>90</v>
      </c>
      <c r="L24" s="57">
        <v>90</v>
      </c>
      <c r="M24" s="57">
        <v>90</v>
      </c>
      <c r="N24" s="120">
        <f>SUM(J24:M24)</f>
        <v>360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34"/>
  <sheetViews>
    <sheetView showGridLines="0" topLeftCell="A8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62.25" customHeight="1" x14ac:dyDescent="0.25">
      <c r="A12" s="130" t="s">
        <v>2</v>
      </c>
      <c r="B12" s="130"/>
      <c r="C12" s="130"/>
      <c r="D12" s="129" t="str">
        <f>+MIR!C16</f>
        <v>Porcentaje de cumplimiento de coordinación, asistencia y participación en cursos, talleres y seminarios de información y capacitación con el propósito de mejorar el desempeño y desarrollo de las funciones y actividades de la dependencia y sus Direcciones de Área.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276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273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5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+MIR!A16</f>
        <v>Actividad 1.4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+MIR!B16</f>
        <v>Coordinación, asistencia y participación en cursos, talleres y seminarios de información y capacitación con el propósito de mejorar el desempeño y desarrollo de las funciones y actividades de la dependencia y sus Direcciones de Área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59.15" customHeight="1" x14ac:dyDescent="0.25">
      <c r="A23" s="128" t="s">
        <v>274</v>
      </c>
      <c r="B23" s="128"/>
      <c r="C23" s="128"/>
      <c r="D23" s="128"/>
      <c r="E23" s="128"/>
      <c r="F23" s="145" t="s">
        <v>119</v>
      </c>
      <c r="G23" s="145"/>
      <c r="H23" s="120" t="s">
        <v>55</v>
      </c>
      <c r="I23" s="120"/>
      <c r="J23" s="57">
        <v>0</v>
      </c>
      <c r="K23" s="57">
        <v>1</v>
      </c>
      <c r="L23" s="57">
        <v>1</v>
      </c>
      <c r="M23" s="57">
        <v>1</v>
      </c>
      <c r="N23" s="120">
        <f>SUM(J23:M23)</f>
        <v>3</v>
      </c>
      <c r="O23" s="120"/>
      <c r="P23" s="123"/>
      <c r="Q23" s="123"/>
    </row>
    <row r="24" spans="1:17" ht="59.15" customHeight="1" x14ac:dyDescent="0.25">
      <c r="A24" s="128" t="s">
        <v>275</v>
      </c>
      <c r="B24" s="128"/>
      <c r="C24" s="128"/>
      <c r="D24" s="128"/>
      <c r="E24" s="128"/>
      <c r="F24" s="145" t="s">
        <v>119</v>
      </c>
      <c r="G24" s="145"/>
      <c r="H24" s="120" t="s">
        <v>55</v>
      </c>
      <c r="I24" s="120"/>
      <c r="J24" s="57">
        <v>0</v>
      </c>
      <c r="K24" s="57">
        <v>1</v>
      </c>
      <c r="L24" s="57">
        <v>1</v>
      </c>
      <c r="M24" s="57">
        <v>1</v>
      </c>
      <c r="N24" s="120">
        <f>SUM(J24:M24)</f>
        <v>3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v>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34"/>
  <sheetViews>
    <sheetView showGridLines="0" topLeftCell="A9" zoomScale="60" zoomScaleNormal="60" workbookViewId="0">
      <selection activeCell="C58" sqref="C58:J58"/>
    </sheetView>
  </sheetViews>
  <sheetFormatPr baseColWidth="10" defaultColWidth="11.453125" defaultRowHeight="13" x14ac:dyDescent="0.25"/>
  <cols>
    <col min="1" max="1" width="14.54296875" style="2" customWidth="1"/>
    <col min="2" max="2" width="7" style="2" customWidth="1"/>
    <col min="3" max="3" width="7.453125" style="2" bestFit="1" customWidth="1"/>
    <col min="4" max="5" width="5.7265625" style="2" customWidth="1"/>
    <col min="6" max="6" width="7.7265625" style="2" customWidth="1"/>
    <col min="7" max="7" width="7.26953125" style="2" customWidth="1"/>
    <col min="8" max="8" width="6.81640625" style="2" customWidth="1"/>
    <col min="9" max="9" width="8.1796875" style="2" customWidth="1"/>
    <col min="10" max="10" width="14.81640625" style="2" customWidth="1"/>
    <col min="11" max="11" width="15.26953125" style="2" customWidth="1"/>
    <col min="12" max="12" width="14.54296875" style="2" customWidth="1"/>
    <col min="13" max="13" width="14.7265625" style="2" customWidth="1"/>
    <col min="14" max="14" width="10" style="2" customWidth="1"/>
    <col min="15" max="15" width="9.453125" style="2" customWidth="1"/>
    <col min="16" max="16" width="32.54296875" style="2" customWidth="1"/>
    <col min="17" max="17" width="26" style="2" customWidth="1"/>
    <col min="18" max="16384" width="11.453125" style="2"/>
  </cols>
  <sheetData>
    <row r="1" spans="1:18" ht="60.75" customHeight="1" x14ac:dyDescent="0.25">
      <c r="A1" s="140" t="s">
        <v>569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8" s="4" customFormat="1" ht="9.75" customHeight="1" x14ac:dyDescent="0.25">
      <c r="A2" s="3"/>
      <c r="B2" s="3"/>
      <c r="C2" s="141"/>
      <c r="D2" s="141"/>
      <c r="E2" s="141"/>
      <c r="F2" s="141"/>
      <c r="G2" s="141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8" s="4" customFormat="1" ht="24.75" customHeight="1" x14ac:dyDescent="0.25">
      <c r="A3" s="142" t="s">
        <v>14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3"/>
    </row>
    <row r="4" spans="1:18" s="4" customFormat="1" ht="18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3"/>
    </row>
    <row r="5" spans="1:18" s="4" customFormat="1" ht="24.75" customHeight="1" x14ac:dyDescent="0.25">
      <c r="A5" s="111" t="s">
        <v>1</v>
      </c>
      <c r="B5" s="111" t="s">
        <v>2</v>
      </c>
      <c r="C5" s="111"/>
      <c r="D5" s="111"/>
      <c r="E5" s="111"/>
      <c r="F5" s="111"/>
      <c r="G5" s="111"/>
      <c r="H5" s="111"/>
      <c r="I5" s="111"/>
      <c r="J5" s="111" t="s">
        <v>10</v>
      </c>
      <c r="K5" s="111"/>
      <c r="L5" s="111"/>
      <c r="M5" s="111"/>
      <c r="N5" s="111"/>
      <c r="O5" s="111" t="s">
        <v>9</v>
      </c>
      <c r="P5" s="111"/>
      <c r="Q5" s="111"/>
      <c r="R5" s="3"/>
    </row>
    <row r="6" spans="1:18" s="4" customFormat="1" ht="18.75" customHeight="1" x14ac:dyDescent="0.25">
      <c r="A6" s="111"/>
      <c r="B6" s="111"/>
      <c r="C6" s="111"/>
      <c r="D6" s="111"/>
      <c r="E6" s="111"/>
      <c r="F6" s="111"/>
      <c r="G6" s="111"/>
      <c r="H6" s="111"/>
      <c r="I6" s="111"/>
      <c r="J6" s="24" t="s">
        <v>3</v>
      </c>
      <c r="K6" s="111" t="s">
        <v>2</v>
      </c>
      <c r="L6" s="111"/>
      <c r="M6" s="111"/>
      <c r="N6" s="111"/>
      <c r="O6" s="24" t="s">
        <v>1</v>
      </c>
      <c r="P6" s="111" t="s">
        <v>2</v>
      </c>
      <c r="Q6" s="111"/>
      <c r="R6" s="3"/>
    </row>
    <row r="7" spans="1:18" s="30" customFormat="1" ht="48.75" customHeight="1" x14ac:dyDescent="0.25">
      <c r="A7" s="29" t="str">
        <f>+MIR!A5</f>
        <v>017</v>
      </c>
      <c r="B7" s="134" t="str">
        <f>+MIR!B5</f>
        <v>PLANEACIÓN Y EJECUCIÓN DEL DESARROLLO URBANO</v>
      </c>
      <c r="C7" s="134"/>
      <c r="D7" s="134"/>
      <c r="E7" s="134"/>
      <c r="F7" s="134"/>
      <c r="G7" s="134"/>
      <c r="H7" s="134"/>
      <c r="I7" s="134"/>
      <c r="J7" s="39" t="str">
        <f>+MIR!E5</f>
        <v>02</v>
      </c>
      <c r="K7" s="135" t="str">
        <f>+MIR!F5</f>
        <v>DESARROLLO URBANO Y CRECIMIENTO SUSTENTABLE EN INFRAESTRUCTURA</v>
      </c>
      <c r="L7" s="135"/>
      <c r="M7" s="135"/>
      <c r="N7" s="135"/>
      <c r="O7" s="68" t="str">
        <f>+MIR!J5</f>
        <v>08</v>
      </c>
      <c r="P7" s="136" t="str">
        <f>+MIR!K5</f>
        <v>DIRECCIÓN GENERAL DE INFRAESTRUCTURA URBANA Y ECOLOGÍA</v>
      </c>
      <c r="Q7" s="136"/>
    </row>
    <row r="8" spans="1:18" s="4" customFormat="1" ht="41.25" customHeight="1" x14ac:dyDescent="0.25">
      <c r="A8" s="111" t="s">
        <v>15</v>
      </c>
      <c r="B8" s="111"/>
      <c r="C8" s="111"/>
      <c r="D8" s="111"/>
      <c r="E8" s="111"/>
      <c r="F8" s="129" t="str">
        <f>+MIR!C6</f>
        <v>Consolidar el desarrollo urbano armónico y suficiente con el ordenamiento, coordinación y regulación de la las obras de infraestructura con apego a la planeación urbana y la normatividad aplicable</v>
      </c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</row>
    <row r="9" spans="1:18" s="4" customFormat="1" ht="18" customHeight="1" x14ac:dyDescent="0.25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</row>
    <row r="10" spans="1:18" s="4" customFormat="1" ht="21" customHeight="1" x14ac:dyDescent="0.25">
      <c r="A10" s="111" t="s">
        <v>16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  <c r="P10" s="111"/>
      <c r="Q10" s="111"/>
    </row>
    <row r="11" spans="1:18" s="4" customFormat="1" ht="13.5" customHeight="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8" s="4" customFormat="1" ht="72.75" customHeight="1" x14ac:dyDescent="0.25">
      <c r="A12" s="130" t="s">
        <v>2</v>
      </c>
      <c r="B12" s="130"/>
      <c r="C12" s="130"/>
      <c r="D12" s="129" t="str">
        <f>+MIR!C17</f>
        <v>Porcentaje de cumplimiento de asistencia y participación en asambleas y reuniones de trabajo de los Organismos de Planeación Municipal, Protección Civil y Entidades Paramunicipales en temas de infraestructura urbana, ordenamiento territorial, desarrollo rural y ecología.</v>
      </c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25" t="s">
        <v>17</v>
      </c>
      <c r="Q12" s="12" t="s">
        <v>47</v>
      </c>
    </row>
    <row r="13" spans="1:18" s="4" customFormat="1" ht="36" customHeight="1" x14ac:dyDescent="0.25">
      <c r="A13" s="130" t="s">
        <v>18</v>
      </c>
      <c r="B13" s="130"/>
      <c r="C13" s="130"/>
      <c r="D13" s="129" t="s">
        <v>276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1:18" s="4" customFormat="1" ht="48" customHeight="1" x14ac:dyDescent="0.25">
      <c r="A14" s="130" t="s">
        <v>7</v>
      </c>
      <c r="B14" s="130"/>
      <c r="C14" s="130"/>
      <c r="D14" s="137" t="s">
        <v>277</v>
      </c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9"/>
      <c r="P14" s="25" t="s">
        <v>38</v>
      </c>
      <c r="Q14" s="12" t="s">
        <v>56</v>
      </c>
    </row>
    <row r="15" spans="1:18" s="4" customFormat="1" ht="33" customHeight="1" x14ac:dyDescent="0.25">
      <c r="A15" s="130" t="s">
        <v>19</v>
      </c>
      <c r="B15" s="130"/>
      <c r="C15" s="130"/>
      <c r="D15" s="129" t="s">
        <v>60</v>
      </c>
      <c r="E15" s="129"/>
      <c r="F15" s="129"/>
      <c r="G15" s="129"/>
      <c r="H15" s="129"/>
      <c r="I15" s="129"/>
      <c r="J15" s="130" t="s">
        <v>20</v>
      </c>
      <c r="K15" s="130"/>
      <c r="L15" s="133" t="s">
        <v>50</v>
      </c>
      <c r="M15" s="133"/>
      <c r="N15" s="133"/>
      <c r="O15" s="133"/>
      <c r="P15" s="25" t="s">
        <v>21</v>
      </c>
      <c r="Q15" s="12" t="s">
        <v>51</v>
      </c>
    </row>
    <row r="16" spans="1:18" s="4" customFormat="1" ht="24" customHeight="1" x14ac:dyDescent="0.25">
      <c r="A16" s="130" t="s">
        <v>22</v>
      </c>
      <c r="B16" s="130"/>
      <c r="C16" s="130"/>
      <c r="D16" s="129" t="s">
        <v>58</v>
      </c>
      <c r="E16" s="129"/>
      <c r="F16" s="129"/>
      <c r="G16" s="129"/>
      <c r="H16" s="129"/>
      <c r="I16" s="129"/>
      <c r="J16" s="130" t="s">
        <v>23</v>
      </c>
      <c r="K16" s="130"/>
      <c r="L16" s="130"/>
      <c r="M16" s="130"/>
      <c r="N16" s="130"/>
      <c r="O16" s="130"/>
      <c r="P16" s="129" t="str">
        <f>+MIR!A17</f>
        <v>Actividad 1.5</v>
      </c>
      <c r="Q16" s="129"/>
    </row>
    <row r="17" spans="1:17" s="4" customFormat="1" ht="42.75" customHeight="1" x14ac:dyDescent="0.25">
      <c r="A17" s="130" t="s">
        <v>24</v>
      </c>
      <c r="B17" s="130"/>
      <c r="C17" s="130"/>
      <c r="D17" s="129" t="str">
        <f>+MIR!B17</f>
        <v>Asistencia y participación en asambleas y reuniones de trabajo de los Organismos de Planeación Municipal, Protección Civil y Entidades Paramunicipales en temas de infraestructura urbana, ordenamiento territorial, desarrollo rural y ecología</v>
      </c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</row>
    <row r="18" spans="1:17" s="4" customFormat="1" ht="12" customHeight="1" x14ac:dyDescent="0.25">
      <c r="A18" s="131"/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</row>
    <row r="19" spans="1:17" ht="20.25" customHeight="1" x14ac:dyDescent="0.25">
      <c r="A19" s="132" t="s">
        <v>25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s="7" customFormat="1" ht="10.5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</row>
    <row r="21" spans="1:17" ht="30" customHeight="1" x14ac:dyDescent="0.25">
      <c r="A21" s="127" t="s">
        <v>26</v>
      </c>
      <c r="B21" s="127"/>
      <c r="C21" s="127"/>
      <c r="D21" s="127"/>
      <c r="E21" s="127"/>
      <c r="F21" s="111" t="s">
        <v>27</v>
      </c>
      <c r="G21" s="111"/>
      <c r="H21" s="111" t="s">
        <v>28</v>
      </c>
      <c r="I21" s="111"/>
      <c r="J21" s="127" t="s">
        <v>29</v>
      </c>
      <c r="K21" s="127"/>
      <c r="L21" s="127"/>
      <c r="M21" s="127"/>
      <c r="N21" s="127" t="s">
        <v>30</v>
      </c>
      <c r="O21" s="127"/>
      <c r="P21" s="127" t="s">
        <v>31</v>
      </c>
      <c r="Q21" s="127"/>
    </row>
    <row r="22" spans="1:17" ht="29.25" customHeight="1" x14ac:dyDescent="0.25">
      <c r="A22" s="127"/>
      <c r="B22" s="127"/>
      <c r="C22" s="127"/>
      <c r="D22" s="127"/>
      <c r="E22" s="127"/>
      <c r="F22" s="111"/>
      <c r="G22" s="111"/>
      <c r="H22" s="111"/>
      <c r="I22" s="111"/>
      <c r="J22" s="26" t="s">
        <v>32</v>
      </c>
      <c r="K22" s="26" t="s">
        <v>33</v>
      </c>
      <c r="L22" s="26" t="s">
        <v>34</v>
      </c>
      <c r="M22" s="26" t="s">
        <v>35</v>
      </c>
      <c r="N22" s="127"/>
      <c r="O22" s="127"/>
      <c r="P22" s="127"/>
      <c r="Q22" s="127"/>
    </row>
    <row r="23" spans="1:17" ht="62.25" customHeight="1" x14ac:dyDescent="0.25">
      <c r="A23" s="128" t="s">
        <v>278</v>
      </c>
      <c r="B23" s="128"/>
      <c r="C23" s="128"/>
      <c r="D23" s="128"/>
      <c r="E23" s="128"/>
      <c r="F23" s="145" t="s">
        <v>119</v>
      </c>
      <c r="G23" s="145"/>
      <c r="H23" s="120" t="s">
        <v>55</v>
      </c>
      <c r="I23" s="120"/>
      <c r="J23" s="57">
        <v>1</v>
      </c>
      <c r="K23" s="57">
        <v>1</v>
      </c>
      <c r="L23" s="57">
        <v>1</v>
      </c>
      <c r="M23" s="57">
        <v>1</v>
      </c>
      <c r="N23" s="120">
        <f>SUM(J23:M23)</f>
        <v>4</v>
      </c>
      <c r="O23" s="120"/>
      <c r="P23" s="123"/>
      <c r="Q23" s="123"/>
    </row>
    <row r="24" spans="1:17" ht="72" customHeight="1" x14ac:dyDescent="0.25">
      <c r="A24" s="128" t="s">
        <v>279</v>
      </c>
      <c r="B24" s="128"/>
      <c r="C24" s="128"/>
      <c r="D24" s="128"/>
      <c r="E24" s="128"/>
      <c r="F24" s="145" t="s">
        <v>119</v>
      </c>
      <c r="G24" s="145"/>
      <c r="H24" s="120" t="s">
        <v>55</v>
      </c>
      <c r="I24" s="120"/>
      <c r="J24" s="57">
        <v>1</v>
      </c>
      <c r="K24" s="57">
        <v>1</v>
      </c>
      <c r="L24" s="57">
        <v>1</v>
      </c>
      <c r="M24" s="57">
        <v>1</v>
      </c>
      <c r="N24" s="120">
        <f>SUM(J24:M24)</f>
        <v>4</v>
      </c>
      <c r="O24" s="120"/>
      <c r="P24" s="123"/>
      <c r="Q24" s="123"/>
    </row>
    <row r="25" spans="1:17" ht="24.75" customHeight="1" x14ac:dyDescent="0.25">
      <c r="A25" s="124" t="s">
        <v>54</v>
      </c>
      <c r="B25" s="124"/>
      <c r="C25" s="124"/>
      <c r="D25" s="124"/>
      <c r="E25" s="124"/>
      <c r="F25" s="125" t="s">
        <v>49</v>
      </c>
      <c r="G25" s="125"/>
      <c r="H25" s="125"/>
      <c r="I25" s="125"/>
      <c r="J25" s="55">
        <f>+J23/J24*100</f>
        <v>100</v>
      </c>
      <c r="K25" s="55">
        <f t="shared" ref="K25:M25" si="0">+K23/K24*100</f>
        <v>100</v>
      </c>
      <c r="L25" s="55">
        <f t="shared" si="0"/>
        <v>100</v>
      </c>
      <c r="M25" s="55">
        <f t="shared" si="0"/>
        <v>100</v>
      </c>
      <c r="N25" s="126">
        <v>100</v>
      </c>
      <c r="O25" s="126"/>
      <c r="P25" s="123"/>
      <c r="Q25" s="123"/>
    </row>
    <row r="26" spans="1:17" ht="18.5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</row>
    <row r="27" spans="1:17" ht="18.5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</row>
    <row r="28" spans="1:17" ht="18.5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</row>
    <row r="29" spans="1:17" x14ac:dyDescent="0.25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7"/>
      <c r="O29" s="7"/>
      <c r="P29" s="7"/>
      <c r="Q29" s="7"/>
    </row>
    <row r="30" spans="1:17" x14ac:dyDescent="0.25">
      <c r="B30" s="1"/>
      <c r="C30" s="8"/>
      <c r="D30" s="8"/>
      <c r="E30" s="8"/>
      <c r="F30" s="8"/>
      <c r="G30" s="8"/>
      <c r="H30" s="8"/>
      <c r="I30" s="8"/>
      <c r="J30" s="8"/>
      <c r="K30" s="8"/>
      <c r="L30" s="1"/>
      <c r="M30" s="1"/>
    </row>
    <row r="31" spans="1:17" ht="18.5" x14ac:dyDescent="0.25">
      <c r="B31" s="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7" x14ac:dyDescent="0.25">
      <c r="B32" s="1"/>
      <c r="C32" s="10"/>
      <c r="D32" s="10"/>
      <c r="E32" s="10"/>
      <c r="F32" s="10"/>
      <c r="G32" s="10"/>
      <c r="H32" s="10"/>
      <c r="I32" s="10"/>
      <c r="J32" s="10"/>
      <c r="K32" s="10"/>
      <c r="L32" s="1"/>
      <c r="M32" s="1"/>
    </row>
    <row r="33" spans="2:13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2:13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</sheetData>
  <mergeCells count="55">
    <mergeCell ref="A1:Q1"/>
    <mergeCell ref="C2:G2"/>
    <mergeCell ref="A3:Q3"/>
    <mergeCell ref="A5:A6"/>
    <mergeCell ref="B5:I6"/>
    <mergeCell ref="J5:N5"/>
    <mergeCell ref="O5:Q5"/>
    <mergeCell ref="K6:N6"/>
    <mergeCell ref="P6:Q6"/>
    <mergeCell ref="A14:C14"/>
    <mergeCell ref="D14:O14"/>
    <mergeCell ref="B7:I7"/>
    <mergeCell ref="K7:N7"/>
    <mergeCell ref="P7:Q7"/>
    <mergeCell ref="A8:E8"/>
    <mergeCell ref="F8:Q8"/>
    <mergeCell ref="A9:Q9"/>
    <mergeCell ref="A10:Q10"/>
    <mergeCell ref="A12:C12"/>
    <mergeCell ref="D12:O12"/>
    <mergeCell ref="A13:C13"/>
    <mergeCell ref="D13:Q13"/>
    <mergeCell ref="A15:C15"/>
    <mergeCell ref="D15:I15"/>
    <mergeCell ref="J15:K15"/>
    <mergeCell ref="L15:O15"/>
    <mergeCell ref="A16:C16"/>
    <mergeCell ref="D16:I16"/>
    <mergeCell ref="J16:O16"/>
    <mergeCell ref="P16:Q16"/>
    <mergeCell ref="A17:C17"/>
    <mergeCell ref="D17:Q17"/>
    <mergeCell ref="A18:Q18"/>
    <mergeCell ref="A19:Q19"/>
    <mergeCell ref="P21:Q22"/>
    <mergeCell ref="A23:E23"/>
    <mergeCell ref="F23:G23"/>
    <mergeCell ref="H23:I23"/>
    <mergeCell ref="N23:O23"/>
    <mergeCell ref="P23:Q23"/>
    <mergeCell ref="A21:E22"/>
    <mergeCell ref="F21:G22"/>
    <mergeCell ref="H21:I22"/>
    <mergeCell ref="J21:M21"/>
    <mergeCell ref="N21:O22"/>
    <mergeCell ref="A25:E25"/>
    <mergeCell ref="F25:G25"/>
    <mergeCell ref="H25:I25"/>
    <mergeCell ref="N25:O25"/>
    <mergeCell ref="P25:Q25"/>
    <mergeCell ref="A24:E24"/>
    <mergeCell ref="F24:G24"/>
    <mergeCell ref="H24:I24"/>
    <mergeCell ref="N24:O24"/>
    <mergeCell ref="P24:Q24"/>
  </mergeCells>
  <printOptions horizontalCentered="1"/>
  <pageMargins left="0.23622047244094491" right="0.23622047244094491" top="0.35433070866141736" bottom="0.35433070866141736" header="0.11811023622047245" footer="0.11811023622047245"/>
  <pageSetup scale="70" orientation="landscape" horizontalDpi="1200" verticalDpi="1200" r:id="rId1"/>
  <headerFooter>
    <oddHeader>Página 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56</vt:i4>
      </vt:variant>
      <vt:variant>
        <vt:lpstr>Rangos con nombre</vt:lpstr>
      </vt:variant>
      <vt:variant>
        <vt:i4>111</vt:i4>
      </vt:variant>
    </vt:vector>
  </HeadingPairs>
  <TitlesOfParts>
    <vt:vector size="167" baseType="lpstr">
      <vt:lpstr>MIR</vt:lpstr>
      <vt:lpstr>FIN</vt:lpstr>
      <vt:lpstr>PROPOSITO</vt:lpstr>
      <vt:lpstr>COMPONENTE 1</vt:lpstr>
      <vt:lpstr>ACT 1.1</vt:lpstr>
      <vt:lpstr>ACT 1.2</vt:lpstr>
      <vt:lpstr>ACT 1.3</vt:lpstr>
      <vt:lpstr>ACT 1.4</vt:lpstr>
      <vt:lpstr>ACT 1.5</vt:lpstr>
      <vt:lpstr>ACT 1.6</vt:lpstr>
      <vt:lpstr>ACT 1.7</vt:lpstr>
      <vt:lpstr>ACT 1.8</vt:lpstr>
      <vt:lpstr>COMPONENTE 2</vt:lpstr>
      <vt:lpstr>ACT 2.1</vt:lpstr>
      <vt:lpstr>ACT 2.2</vt:lpstr>
      <vt:lpstr>ACT 2.3</vt:lpstr>
      <vt:lpstr>ACT 2.4</vt:lpstr>
      <vt:lpstr>ACT 2.5</vt:lpstr>
      <vt:lpstr>ACT 2.6</vt:lpstr>
      <vt:lpstr>ACT 2.7</vt:lpstr>
      <vt:lpstr>ACT 2.8</vt:lpstr>
      <vt:lpstr>ACT 2.9</vt:lpstr>
      <vt:lpstr>ACT 2.10</vt:lpstr>
      <vt:lpstr>ACT 2.11</vt:lpstr>
      <vt:lpstr>ACT 2.12</vt:lpstr>
      <vt:lpstr>ACT 2.13</vt:lpstr>
      <vt:lpstr>ACT 2.14</vt:lpstr>
      <vt:lpstr>ACT 2.15</vt:lpstr>
      <vt:lpstr>ACT 2.16</vt:lpstr>
      <vt:lpstr>ACT 2.17</vt:lpstr>
      <vt:lpstr>ACT 2.18</vt:lpstr>
      <vt:lpstr>ACT 2.19</vt:lpstr>
      <vt:lpstr>ACT 2.20</vt:lpstr>
      <vt:lpstr>ACT 2.21</vt:lpstr>
      <vt:lpstr>ACT 2.22</vt:lpstr>
      <vt:lpstr>ACT 2.23</vt:lpstr>
      <vt:lpstr>ACT 2.24</vt:lpstr>
      <vt:lpstr>ACT 2.25</vt:lpstr>
      <vt:lpstr>ACT 2.26</vt:lpstr>
      <vt:lpstr>COMPONENTE 3</vt:lpstr>
      <vt:lpstr>ACT 3.1</vt:lpstr>
      <vt:lpstr>ACT 3.2</vt:lpstr>
      <vt:lpstr>ACT 3.3</vt:lpstr>
      <vt:lpstr>ACT 3.4</vt:lpstr>
      <vt:lpstr>ACT 3.5</vt:lpstr>
      <vt:lpstr>ACT 3.6</vt:lpstr>
      <vt:lpstr>ACT 3.7</vt:lpstr>
      <vt:lpstr>ACT 3.8</vt:lpstr>
      <vt:lpstr>COMPONENTE 4</vt:lpstr>
      <vt:lpstr>ACT 4.1</vt:lpstr>
      <vt:lpstr>ACT 4.2</vt:lpstr>
      <vt:lpstr>ACT 4.3</vt:lpstr>
      <vt:lpstr>ACT 4.4</vt:lpstr>
      <vt:lpstr>ACT 4.5</vt:lpstr>
      <vt:lpstr>ACT 4.6</vt:lpstr>
      <vt:lpstr>ACT 4.7</vt:lpstr>
      <vt:lpstr>'ACT 1.1'!Área_de_impresión</vt:lpstr>
      <vt:lpstr>'ACT 1.2'!Área_de_impresión</vt:lpstr>
      <vt:lpstr>'ACT 1.3'!Área_de_impresión</vt:lpstr>
      <vt:lpstr>'ACT 1.4'!Área_de_impresión</vt:lpstr>
      <vt:lpstr>'ACT 1.5'!Área_de_impresión</vt:lpstr>
      <vt:lpstr>'ACT 1.6'!Área_de_impresión</vt:lpstr>
      <vt:lpstr>'ACT 1.7'!Área_de_impresión</vt:lpstr>
      <vt:lpstr>'ACT 1.8'!Área_de_impresión</vt:lpstr>
      <vt:lpstr>'ACT 2.1'!Área_de_impresión</vt:lpstr>
      <vt:lpstr>'ACT 2.10'!Área_de_impresión</vt:lpstr>
      <vt:lpstr>'ACT 2.11'!Área_de_impresión</vt:lpstr>
      <vt:lpstr>'ACT 2.12'!Área_de_impresión</vt:lpstr>
      <vt:lpstr>'ACT 2.13'!Área_de_impresión</vt:lpstr>
      <vt:lpstr>'ACT 2.14'!Área_de_impresión</vt:lpstr>
      <vt:lpstr>'ACT 2.15'!Área_de_impresión</vt:lpstr>
      <vt:lpstr>'ACT 2.16'!Área_de_impresión</vt:lpstr>
      <vt:lpstr>'ACT 2.17'!Área_de_impresión</vt:lpstr>
      <vt:lpstr>'ACT 2.18'!Área_de_impresión</vt:lpstr>
      <vt:lpstr>'ACT 2.19'!Área_de_impresión</vt:lpstr>
      <vt:lpstr>'ACT 2.2'!Área_de_impresión</vt:lpstr>
      <vt:lpstr>'ACT 2.20'!Área_de_impresión</vt:lpstr>
      <vt:lpstr>'ACT 2.21'!Área_de_impresión</vt:lpstr>
      <vt:lpstr>'ACT 2.22'!Área_de_impresión</vt:lpstr>
      <vt:lpstr>'ACT 2.23'!Área_de_impresión</vt:lpstr>
      <vt:lpstr>'ACT 2.24'!Área_de_impresión</vt:lpstr>
      <vt:lpstr>'ACT 2.25'!Área_de_impresión</vt:lpstr>
      <vt:lpstr>'ACT 2.26'!Área_de_impresión</vt:lpstr>
      <vt:lpstr>'ACT 2.3'!Área_de_impresión</vt:lpstr>
      <vt:lpstr>'ACT 2.4'!Área_de_impresión</vt:lpstr>
      <vt:lpstr>'ACT 2.5'!Área_de_impresión</vt:lpstr>
      <vt:lpstr>'ACT 2.6'!Área_de_impresión</vt:lpstr>
      <vt:lpstr>'ACT 2.7'!Área_de_impresión</vt:lpstr>
      <vt:lpstr>'ACT 2.8'!Área_de_impresión</vt:lpstr>
      <vt:lpstr>'ACT 2.9'!Área_de_impresión</vt:lpstr>
      <vt:lpstr>'ACT 3.1'!Área_de_impresión</vt:lpstr>
      <vt:lpstr>'ACT 3.2'!Área_de_impresión</vt:lpstr>
      <vt:lpstr>'ACT 3.3'!Área_de_impresión</vt:lpstr>
      <vt:lpstr>'ACT 3.4'!Área_de_impresión</vt:lpstr>
      <vt:lpstr>'ACT 3.5'!Área_de_impresión</vt:lpstr>
      <vt:lpstr>'ACT 3.6'!Área_de_impresión</vt:lpstr>
      <vt:lpstr>'ACT 3.7'!Área_de_impresión</vt:lpstr>
      <vt:lpstr>'ACT 3.8'!Área_de_impresión</vt:lpstr>
      <vt:lpstr>'ACT 4.1'!Área_de_impresión</vt:lpstr>
      <vt:lpstr>'ACT 4.2'!Área_de_impresión</vt:lpstr>
      <vt:lpstr>'ACT 4.3'!Área_de_impresión</vt:lpstr>
      <vt:lpstr>'ACT 4.4'!Área_de_impresión</vt:lpstr>
      <vt:lpstr>'ACT 4.5'!Área_de_impresión</vt:lpstr>
      <vt:lpstr>'ACT 4.6'!Área_de_impresión</vt:lpstr>
      <vt:lpstr>'ACT 4.7'!Área_de_impresión</vt:lpstr>
      <vt:lpstr>'COMPONENTE 1'!Área_de_impresión</vt:lpstr>
      <vt:lpstr>'COMPONENTE 2'!Área_de_impresión</vt:lpstr>
      <vt:lpstr>'COMPONENTE 3'!Área_de_impresión</vt:lpstr>
      <vt:lpstr>'COMPONENTE 4'!Área_de_impresión</vt:lpstr>
      <vt:lpstr>FIN!Área_de_impresión</vt:lpstr>
      <vt:lpstr>PROPOSITO!Área_de_impresión</vt:lpstr>
      <vt:lpstr>'ACT 1.1'!Títulos_a_imprimir</vt:lpstr>
      <vt:lpstr>'ACT 1.2'!Títulos_a_imprimir</vt:lpstr>
      <vt:lpstr>'ACT 1.3'!Títulos_a_imprimir</vt:lpstr>
      <vt:lpstr>'ACT 1.4'!Títulos_a_imprimir</vt:lpstr>
      <vt:lpstr>'ACT 1.5'!Títulos_a_imprimir</vt:lpstr>
      <vt:lpstr>'ACT 1.6'!Títulos_a_imprimir</vt:lpstr>
      <vt:lpstr>'ACT 1.7'!Títulos_a_imprimir</vt:lpstr>
      <vt:lpstr>'ACT 1.8'!Títulos_a_imprimir</vt:lpstr>
      <vt:lpstr>'ACT 2.1'!Títulos_a_imprimir</vt:lpstr>
      <vt:lpstr>'ACT 2.10'!Títulos_a_imprimir</vt:lpstr>
      <vt:lpstr>'ACT 2.11'!Títulos_a_imprimir</vt:lpstr>
      <vt:lpstr>'ACT 2.12'!Títulos_a_imprimir</vt:lpstr>
      <vt:lpstr>'ACT 2.13'!Títulos_a_imprimir</vt:lpstr>
      <vt:lpstr>'ACT 2.14'!Títulos_a_imprimir</vt:lpstr>
      <vt:lpstr>'ACT 2.15'!Títulos_a_imprimir</vt:lpstr>
      <vt:lpstr>'ACT 2.16'!Títulos_a_imprimir</vt:lpstr>
      <vt:lpstr>'ACT 2.17'!Títulos_a_imprimir</vt:lpstr>
      <vt:lpstr>'ACT 2.18'!Títulos_a_imprimir</vt:lpstr>
      <vt:lpstr>'ACT 2.19'!Títulos_a_imprimir</vt:lpstr>
      <vt:lpstr>'ACT 2.2'!Títulos_a_imprimir</vt:lpstr>
      <vt:lpstr>'ACT 2.20'!Títulos_a_imprimir</vt:lpstr>
      <vt:lpstr>'ACT 2.21'!Títulos_a_imprimir</vt:lpstr>
      <vt:lpstr>'ACT 2.22'!Títulos_a_imprimir</vt:lpstr>
      <vt:lpstr>'ACT 2.23'!Títulos_a_imprimir</vt:lpstr>
      <vt:lpstr>'ACT 2.24'!Títulos_a_imprimir</vt:lpstr>
      <vt:lpstr>'ACT 2.25'!Títulos_a_imprimir</vt:lpstr>
      <vt:lpstr>'ACT 2.26'!Títulos_a_imprimir</vt:lpstr>
      <vt:lpstr>'ACT 2.3'!Títulos_a_imprimir</vt:lpstr>
      <vt:lpstr>'ACT 2.4'!Títulos_a_imprimir</vt:lpstr>
      <vt:lpstr>'ACT 2.5'!Títulos_a_imprimir</vt:lpstr>
      <vt:lpstr>'ACT 2.6'!Títulos_a_imprimir</vt:lpstr>
      <vt:lpstr>'ACT 2.7'!Títulos_a_imprimir</vt:lpstr>
      <vt:lpstr>'ACT 2.8'!Títulos_a_imprimir</vt:lpstr>
      <vt:lpstr>'ACT 2.9'!Títulos_a_imprimir</vt:lpstr>
      <vt:lpstr>'ACT 3.1'!Títulos_a_imprimir</vt:lpstr>
      <vt:lpstr>'ACT 3.2'!Títulos_a_imprimir</vt:lpstr>
      <vt:lpstr>'ACT 3.3'!Títulos_a_imprimir</vt:lpstr>
      <vt:lpstr>'ACT 3.4'!Títulos_a_imprimir</vt:lpstr>
      <vt:lpstr>'ACT 3.5'!Títulos_a_imprimir</vt:lpstr>
      <vt:lpstr>'ACT 3.6'!Títulos_a_imprimir</vt:lpstr>
      <vt:lpstr>'ACT 3.7'!Títulos_a_imprimir</vt:lpstr>
      <vt:lpstr>'ACT 3.8'!Títulos_a_imprimir</vt:lpstr>
      <vt:lpstr>'ACT 4.1'!Títulos_a_imprimir</vt:lpstr>
      <vt:lpstr>'ACT 4.2'!Títulos_a_imprimir</vt:lpstr>
      <vt:lpstr>'ACT 4.3'!Títulos_a_imprimir</vt:lpstr>
      <vt:lpstr>'ACT 4.4'!Títulos_a_imprimir</vt:lpstr>
      <vt:lpstr>'ACT 4.5'!Títulos_a_imprimir</vt:lpstr>
      <vt:lpstr>'ACT 4.6'!Títulos_a_imprimir</vt:lpstr>
      <vt:lpstr>'ACT 4.7'!Títulos_a_imprimir</vt:lpstr>
      <vt:lpstr>'COMPONENTE 1'!Títulos_a_imprimir</vt:lpstr>
      <vt:lpstr>'COMPONENTE 2'!Títulos_a_imprimir</vt:lpstr>
      <vt:lpstr>'COMPONENTE 3'!Títulos_a_imprimir</vt:lpstr>
      <vt:lpstr>'COMPONENTE 4'!Títulos_a_imprimir</vt:lpstr>
      <vt:lpstr>FIN!Títulos_a_imprimir</vt:lpstr>
      <vt:lpstr>MIR!Títulos_a_imprimir</vt:lpstr>
      <vt:lpstr>PROPOSITO!Títulos_a_imprimir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Federico Villanueva Castro</cp:lastModifiedBy>
  <cp:lastPrinted>2020-04-20T14:48:49Z</cp:lastPrinted>
  <dcterms:created xsi:type="dcterms:W3CDTF">2016-07-11T17:29:21Z</dcterms:created>
  <dcterms:modified xsi:type="dcterms:W3CDTF">2020-12-22T20:36:57Z</dcterms:modified>
</cp:coreProperties>
</file>